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ador\Downloads\"/>
    </mc:Choice>
  </mc:AlternateContent>
  <xr:revisionPtr revIDLastSave="0" documentId="8_{8BC6444A-7304-42FC-8829-EA44CD3DA791}" xr6:coauthVersionLast="36" xr6:coauthVersionMax="36" xr10:uidLastSave="{00000000-0000-0000-0000-000000000000}"/>
  <bookViews>
    <workbookView xWindow="0" yWindow="0" windowWidth="28800" windowHeight="11925" activeTab="1" xr2:uid="{E4705F5F-7C79-4EDB-9B24-CF892A68F5E8}"/>
  </bookViews>
  <sheets>
    <sheet name="Instructions" sheetId="5" r:id="rId1"/>
    <sheet name="RC Expense Reimbursement Form" sheetId="1" r:id="rId2"/>
    <sheet name="Expense Categories" sheetId="2" state="hidden" r:id="rId3"/>
    <sheet name="Dept Code Name" sheetId="3" state="hidden" r:id="rId4"/>
  </sheets>
  <definedNames>
    <definedName name="_xlnm.Print_Area" localSheetId="0">Instructions!$A$1:$E$20</definedName>
    <definedName name="_xlnm.Print_Area" localSheetId="1">'RC Expense Reimbursement Form'!$A$1:$E$75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B53" i="1"/>
  <c r="E53" i="1"/>
  <c r="B11" i="1" l="1"/>
  <c r="B62" i="1"/>
  <c r="D62" i="1" s="1"/>
  <c r="E62" i="1"/>
  <c r="E64" i="1" l="1"/>
  <c r="B50" i="1"/>
  <c r="D50" i="1" s="1"/>
  <c r="B51" i="1"/>
  <c r="D51" i="1" s="1"/>
  <c r="B52" i="1"/>
  <c r="D52" i="1" s="1"/>
  <c r="B54" i="1"/>
  <c r="D54" i="1" s="1"/>
  <c r="B55" i="1"/>
  <c r="D55" i="1" s="1"/>
  <c r="B56" i="1"/>
  <c r="D56" i="1" s="1"/>
  <c r="B57" i="1"/>
  <c r="D57" i="1" s="1"/>
  <c r="B58" i="1"/>
  <c r="D58" i="1" s="1"/>
  <c r="B59" i="1"/>
  <c r="D59" i="1" s="1"/>
  <c r="B60" i="1"/>
  <c r="D60" i="1" s="1"/>
  <c r="B61" i="1"/>
  <c r="D61" i="1" s="1"/>
  <c r="B63" i="1"/>
  <c r="D63" i="1" s="1"/>
  <c r="B64" i="1"/>
  <c r="D64" i="1" s="1"/>
  <c r="B49" i="1"/>
  <c r="D49" i="1" s="1"/>
  <c r="E63" i="1"/>
  <c r="E61" i="1"/>
  <c r="E60" i="1"/>
  <c r="E59" i="1"/>
  <c r="E58" i="1"/>
  <c r="E57" i="1"/>
  <c r="E56" i="1"/>
  <c r="E55" i="1"/>
  <c r="E54" i="1"/>
  <c r="E52" i="1"/>
  <c r="E51" i="1"/>
  <c r="E50" i="1"/>
  <c r="E49" i="1"/>
  <c r="E41" i="1"/>
  <c r="E65" i="1" l="1"/>
</calcChain>
</file>

<file path=xl/sharedStrings.xml><?xml version="1.0" encoding="utf-8"?>
<sst xmlns="http://schemas.openxmlformats.org/spreadsheetml/2006/main" count="428" uniqueCount="391">
  <si>
    <t>Employee Name</t>
  </si>
  <si>
    <t>Employee ID</t>
  </si>
  <si>
    <t>Department Code</t>
  </si>
  <si>
    <t>Department Name</t>
  </si>
  <si>
    <t>Department Manager Name</t>
  </si>
  <si>
    <t>Categories</t>
  </si>
  <si>
    <t>Object Code</t>
  </si>
  <si>
    <t>Faculty/Staff Travel - Lodging</t>
  </si>
  <si>
    <t>Faculty/Staff Travel - Meals</t>
  </si>
  <si>
    <t>Faculty/Staff Travel - Transportation</t>
  </si>
  <si>
    <t>Student Travel - Lodging</t>
  </si>
  <si>
    <t>Student Travel - Meals</t>
  </si>
  <si>
    <t>Student Travel - Transportation</t>
  </si>
  <si>
    <t>Conference Fees</t>
  </si>
  <si>
    <t>Vehicle - Gas Expense</t>
  </si>
  <si>
    <t>Memberships and Dues</t>
  </si>
  <si>
    <t>Office Supplies</t>
  </si>
  <si>
    <t>Event Supplies</t>
  </si>
  <si>
    <t>Postage</t>
  </si>
  <si>
    <t>Date</t>
  </si>
  <si>
    <t>Expense Category</t>
  </si>
  <si>
    <t>Detailed Expense Description</t>
  </si>
  <si>
    <t>Business Purpose</t>
  </si>
  <si>
    <t>Amount</t>
  </si>
  <si>
    <t>Expense Object Code</t>
  </si>
  <si>
    <t>Roanoke College Expense Reimbursement Form</t>
  </si>
  <si>
    <t>Total Expense Reimbursement</t>
  </si>
  <si>
    <t>Total Expense by Category</t>
  </si>
  <si>
    <t>GL Account</t>
  </si>
  <si>
    <t>Expense Reimbursement Summary</t>
  </si>
  <si>
    <t>Mileage</t>
  </si>
  <si>
    <t>Mileage - Include Origin and Destination</t>
  </si>
  <si>
    <t>Mileage Rate per mile</t>
  </si>
  <si>
    <t>Number of Miles</t>
  </si>
  <si>
    <t>Expense reimbursements must be submitted within 30 days after completion of the trip or event.</t>
  </si>
  <si>
    <t>Employee Signature</t>
  </si>
  <si>
    <t>Department Manager Signature</t>
  </si>
  <si>
    <t>To populate expense reimbursement form, please enter data in green cells.</t>
  </si>
  <si>
    <t xml:space="preserve">Detailed/itemized receipts must be submitted for all expenses.  Mileage calculation justification (i.e. Google Maps, Map Quest) must be included with the documentation.  </t>
  </si>
  <si>
    <t>I agree that by submission of the expense reimbursement form and signing below, the requested reimbursements comply with all Roanoke College policies and procedures.</t>
  </si>
  <si>
    <t>Instructional Supplies</t>
  </si>
  <si>
    <t>Employee Meals</t>
  </si>
  <si>
    <t>Once approved, please PDF the full document, including all receipts and upload with the payment request in Self-Service Procurement.</t>
  </si>
  <si>
    <t>Department Code Name</t>
  </si>
  <si>
    <t>Business Office</t>
  </si>
  <si>
    <t>•  Populate all cells populated in green.</t>
  </si>
  <si>
    <t>•  Expense categories (column D) can be populated by selecting an option from the drop down menu.</t>
  </si>
  <si>
    <t>•  Enter an individual line item for each receipt.</t>
  </si>
  <si>
    <t>Biology</t>
  </si>
  <si>
    <t>Chemistry</t>
  </si>
  <si>
    <t>Mathematics</t>
  </si>
  <si>
    <t>Physics</t>
  </si>
  <si>
    <t>Computer Science</t>
  </si>
  <si>
    <t>Environmental Studies</t>
  </si>
  <si>
    <t>Engineering Science</t>
  </si>
  <si>
    <t>Art History</t>
  </si>
  <si>
    <t>Art</t>
  </si>
  <si>
    <t xml:space="preserve">Fine Arts - Music </t>
  </si>
  <si>
    <t>Theater</t>
  </si>
  <si>
    <t>Literary Studies</t>
  </si>
  <si>
    <t xml:space="preserve">Modern Languages </t>
  </si>
  <si>
    <t>History</t>
  </si>
  <si>
    <t>Religious Studies</t>
  </si>
  <si>
    <t>Robert D. Benne Center for Religion &amp; Society</t>
  </si>
  <si>
    <t>Maroon Passport Program</t>
  </si>
  <si>
    <t>Business Administration</t>
  </si>
  <si>
    <t>Education (All UG)</t>
  </si>
  <si>
    <t>Health &amp; Exercise Science</t>
  </si>
  <si>
    <t>Student Teaching</t>
  </si>
  <si>
    <t>Psychology</t>
  </si>
  <si>
    <t>Political Science</t>
  </si>
  <si>
    <t>Sociology</t>
  </si>
  <si>
    <t>Master of Business Administration</t>
  </si>
  <si>
    <t>Master of Education</t>
  </si>
  <si>
    <t xml:space="preserve">General Education Program </t>
  </si>
  <si>
    <t>Honors Program</t>
  </si>
  <si>
    <t>International Student Services</t>
  </si>
  <si>
    <t>Washington Semester</t>
  </si>
  <si>
    <t>Study Away</t>
  </si>
  <si>
    <t>Center For Policy, Ethics &amp; Law (CPEL)</t>
  </si>
  <si>
    <t>Linking Lives</t>
  </si>
  <si>
    <t>Summer Scholar Program</t>
  </si>
  <si>
    <t>Experiential Learning Student Travel</t>
  </si>
  <si>
    <t>Student Faculty Research</t>
  </si>
  <si>
    <t>Independent Studies</t>
  </si>
  <si>
    <t>Center for Learning &amp; Teaching (prev. Academic Services)</t>
  </si>
  <si>
    <t>Writing Center</t>
  </si>
  <si>
    <t>Freshman Advising</t>
  </si>
  <si>
    <t>Career Services - PLACE</t>
  </si>
  <si>
    <t>Subject Tutoring</t>
  </si>
  <si>
    <t>RC Success</t>
  </si>
  <si>
    <t>Disability Services</t>
  </si>
  <si>
    <t>Alumni Engagement &amp; Student Enrichment</t>
  </si>
  <si>
    <t>SACS/Accreditation</t>
  </si>
  <si>
    <t>Experiential Learning/Pathways</t>
  </si>
  <si>
    <t>Faculty Professional Advancement (FPA)</t>
  </si>
  <si>
    <t>Faculty Development Committee</t>
  </si>
  <si>
    <t xml:space="preserve">First Year Faculty Support </t>
  </si>
  <si>
    <t>Academic Special Request</t>
  </si>
  <si>
    <t>Teaching Collaborative</t>
  </si>
  <si>
    <t>Intensive Learning Administration</t>
  </si>
  <si>
    <t>Center for Health Careers</t>
  </si>
  <si>
    <t>Research Fellows (URAP)</t>
  </si>
  <si>
    <t>Screen Studies</t>
  </si>
  <si>
    <t>Faculty Candidate Expense</t>
  </si>
  <si>
    <t>Disability Studies</t>
  </si>
  <si>
    <t>Cannabis Science</t>
  </si>
  <si>
    <t>Intensive Learning Term 1</t>
  </si>
  <si>
    <t>Intensive Learning Term 2</t>
  </si>
  <si>
    <t>Intensive Learning Term 3</t>
  </si>
  <si>
    <t>Intensive Learning Term 4</t>
  </si>
  <si>
    <t>Intensive Learning Term 5</t>
  </si>
  <si>
    <t>Intensive Learning Term 6</t>
  </si>
  <si>
    <t>Intensive Learning Term 7</t>
  </si>
  <si>
    <t>Intensive Learning Term 8</t>
  </si>
  <si>
    <t>Intensive Learning Term 9</t>
  </si>
  <si>
    <t>Intensive Learning Term 10</t>
  </si>
  <si>
    <t>Intensive Learning Term 11</t>
  </si>
  <si>
    <t>Intensive Learning Term 12</t>
  </si>
  <si>
    <t>Intensive Learning Term 13</t>
  </si>
  <si>
    <t>Intensive Learning Term 14</t>
  </si>
  <si>
    <t>Intensive Learning Term 15</t>
  </si>
  <si>
    <t>Intensive Learning Term 16</t>
  </si>
  <si>
    <t>Intensive Learning Term 17</t>
  </si>
  <si>
    <t>Intensive Learning Term 18</t>
  </si>
  <si>
    <t>Intensive Learning Term 19</t>
  </si>
  <si>
    <t>Intensive Learning Term 20</t>
  </si>
  <si>
    <t>Intensive Learning Term 21</t>
  </si>
  <si>
    <t>Intensive Learning Term 22</t>
  </si>
  <si>
    <t>Intensive Learning Term 23</t>
  </si>
  <si>
    <t>Intensive Learning Term 24</t>
  </si>
  <si>
    <t>Intensive Learning Term 25</t>
  </si>
  <si>
    <t>Intensive Learning Term 26</t>
  </si>
  <si>
    <t>Intensive Learning Term 27</t>
  </si>
  <si>
    <t>Intensive Learning Term 28</t>
  </si>
  <si>
    <t>Intensive Learning Term 29</t>
  </si>
  <si>
    <t>Intensive Learning Term 30</t>
  </si>
  <si>
    <t>Academic Grants</t>
  </si>
  <si>
    <t>Institutional Review Board</t>
  </si>
  <si>
    <t>Institute for Policy and Opinion Research</t>
  </si>
  <si>
    <t>Elderscholars Program</t>
  </si>
  <si>
    <t>Summer Programs</t>
  </si>
  <si>
    <t>Community Programs/Events</t>
  </si>
  <si>
    <t>Management Institute</t>
  </si>
  <si>
    <t>Olin Hall Administration</t>
  </si>
  <si>
    <t>Olin Hall - Galleries</t>
  </si>
  <si>
    <t>Explore @ RC</t>
  </si>
  <si>
    <t>Continuing Education</t>
  </si>
  <si>
    <t>RC-RV</t>
  </si>
  <si>
    <t>Academic Affairs</t>
  </si>
  <si>
    <t>AVP Academic Operations</t>
  </si>
  <si>
    <t xml:space="preserve">Academic Staff &amp; Curriculum Development </t>
  </si>
  <si>
    <t>AVP Curriculum &amp; Advising</t>
  </si>
  <si>
    <t>Dir of Scholarships/Fellowships</t>
  </si>
  <si>
    <t xml:space="preserve">VPAA </t>
  </si>
  <si>
    <t>Multi-Cultural Affairs</t>
  </si>
  <si>
    <t>Library Services</t>
  </si>
  <si>
    <t>Commencement</t>
  </si>
  <si>
    <t>Convocation</t>
  </si>
  <si>
    <t>Registrar's Office</t>
  </si>
  <si>
    <t>Registration/Orientation</t>
  </si>
  <si>
    <t>Admissions</t>
  </si>
  <si>
    <t>Financial Aid</t>
  </si>
  <si>
    <t>Chaplain</t>
  </si>
  <si>
    <t>Civic Engagement</t>
  </si>
  <si>
    <t>New Student Mentors</t>
  </si>
  <si>
    <t>VP of Student Success</t>
  </si>
  <si>
    <t>Dean of Students</t>
  </si>
  <si>
    <t>Residence Life Management</t>
  </si>
  <si>
    <t>Student Health &amp; Counseling Services</t>
  </si>
  <si>
    <t>IT/Help Desk &amp; Training</t>
  </si>
  <si>
    <t>IT/Network &amp; Telecommunications</t>
  </si>
  <si>
    <t xml:space="preserve">Student Activities </t>
  </si>
  <si>
    <t>Std Act - Student Life</t>
  </si>
  <si>
    <t>Std Act - Leadership Programming</t>
  </si>
  <si>
    <t>Std Org - Special Events</t>
  </si>
  <si>
    <t>Std Act - Campus Cultural Events/FOTQ</t>
  </si>
  <si>
    <t>Std Act - Registration Weekend</t>
  </si>
  <si>
    <t>Std Act - R Ball/Shindig</t>
  </si>
  <si>
    <t>Std Act - Stage Tech</t>
  </si>
  <si>
    <t>Std Act - CAB (Campus Activities Board)</t>
  </si>
  <si>
    <t xml:space="preserve">Std Act - Mainstage </t>
  </si>
  <si>
    <t>Std Act - Kappa Pi</t>
  </si>
  <si>
    <t>Std Act - Diversity Programs</t>
  </si>
  <si>
    <t>Std Act - Cavern Programming</t>
  </si>
  <si>
    <t>Std Act - Gameroom</t>
  </si>
  <si>
    <t>Student Center</t>
  </si>
  <si>
    <t>Std Act - Alpha Kappa Chi</t>
  </si>
  <si>
    <t>Std Act - Psychology</t>
  </si>
  <si>
    <t>Colket Center Programming</t>
  </si>
  <si>
    <t>Std Act - Film Club</t>
  </si>
  <si>
    <t>Std Act -Math Club</t>
  </si>
  <si>
    <t>Std Act - Student Government</t>
  </si>
  <si>
    <t>Std Act - Firearms Assoc at RC</t>
  </si>
  <si>
    <t>Std Act - Dance Team</t>
  </si>
  <si>
    <t>Std Act - Ice Hockey Club</t>
  </si>
  <si>
    <t>Std Act - German Club</t>
  </si>
  <si>
    <t>Std Act - Art Club</t>
  </si>
  <si>
    <t>Std Act - Brackety Ack</t>
  </si>
  <si>
    <t>Std Act - On Concepts Edge</t>
  </si>
  <si>
    <t>Std Act - Radio Station</t>
  </si>
  <si>
    <t>Std Act - Athletics Programming</t>
  </si>
  <si>
    <t>Std Act - Athletic Fund</t>
  </si>
  <si>
    <t>Std Act - SGA New Club Fund</t>
  </si>
  <si>
    <t>Std Act - Alpha Kappa Psi</t>
  </si>
  <si>
    <t>Std Act - Alpha Phi Omega</t>
  </si>
  <si>
    <t>Std Act - SAACS</t>
  </si>
  <si>
    <t>Std Act - Quiz Bowl</t>
  </si>
  <si>
    <t>Std Act - College Democrats</t>
  </si>
  <si>
    <t>Std Act - College Republicans</t>
  </si>
  <si>
    <t>Std Act - Earthbound</t>
  </si>
  <si>
    <t>Std Act - History Club</t>
  </si>
  <si>
    <t>Std Act - RC Pride</t>
  </si>
  <si>
    <t>Std Act - Lutherans</t>
  </si>
  <si>
    <t>Std Act - Model UN</t>
  </si>
  <si>
    <t>Std Act - Omicron Delta Kappa</t>
  </si>
  <si>
    <t>Std Act - Student Veterans</t>
  </si>
  <si>
    <t>Std Act - Equestrian Club</t>
  </si>
  <si>
    <t>Std Act - Beekeepers</t>
  </si>
  <si>
    <t>Std Act - Entrepreneur Club</t>
  </si>
  <si>
    <t>Std Act - Best Buddies</t>
  </si>
  <si>
    <t>Std Act - RoaNotes</t>
  </si>
  <si>
    <t>Std Act - Campus Catholic Ministries</t>
  </si>
  <si>
    <t>Std Act - Alpha Psi Omega</t>
  </si>
  <si>
    <t>Std Act - SHRM (Society of Human Resource Management)</t>
  </si>
  <si>
    <t>Std Act - Hillel</t>
  </si>
  <si>
    <t>Std Act - Honors Assoc</t>
  </si>
  <si>
    <t>Std Act - Int'l Club</t>
  </si>
  <si>
    <t>Std Act - Public Affairs Soc</t>
  </si>
  <si>
    <t>Std Act - Residence Hall Programming</t>
  </si>
  <si>
    <t>Std Act - Colket Student Transportation</t>
  </si>
  <si>
    <t>Std Act - Creative Writing Club</t>
  </si>
  <si>
    <t>Std Act - Colket Worker Training</t>
  </si>
  <si>
    <t>Std Act - Family Weekend</t>
  </si>
  <si>
    <t>Std Act - Student Activity Media</t>
  </si>
  <si>
    <t>Std Act - Greek Life</t>
  </si>
  <si>
    <t>Std Act - Generation Ratify</t>
  </si>
  <si>
    <t>Std Act - Fly Fishing</t>
  </si>
  <si>
    <t>Std Act - Board Game Club</t>
  </si>
  <si>
    <t>Std Act - Toys Like Me</t>
  </si>
  <si>
    <t>Std Act - RC Public Health Club</t>
  </si>
  <si>
    <t>Std Act - French Club</t>
  </si>
  <si>
    <t>Std Act - RC Financial Innovation Club</t>
  </si>
  <si>
    <t>Std Act - Assoc of Women in STEM</t>
  </si>
  <si>
    <t>Std Act - Mountain Biking club</t>
  </si>
  <si>
    <t>Std Act - Taylor Swift Society</t>
  </si>
  <si>
    <t>Std Act - Women in Economics</t>
  </si>
  <si>
    <t>Std Act - Young Americans for Liberty</t>
  </si>
  <si>
    <t>Std Act - Rotoract</t>
  </si>
  <si>
    <t>Outdoor Adventures</t>
  </si>
  <si>
    <t>Std Act -  Hiking</t>
  </si>
  <si>
    <t>Std Act - Climbing Club</t>
  </si>
  <si>
    <t>Std Act - Women's Soccer Club</t>
  </si>
  <si>
    <t>Std Act - Riding Team</t>
  </si>
  <si>
    <t>Std Act - Bass Fishing Club</t>
  </si>
  <si>
    <t>Std Act - MSOC Club</t>
  </si>
  <si>
    <t>Std Act - Skiing</t>
  </si>
  <si>
    <t>Std Act - Shades of Maroon</t>
  </si>
  <si>
    <t>Std Act - Black Student Alliance</t>
  </si>
  <si>
    <t>Std Act - HOLA (Hispanic Org for Leadership &amp; Advancement)</t>
  </si>
  <si>
    <t>Std Act - Journey Program</t>
  </si>
  <si>
    <t>Std Act - Golf Club</t>
  </si>
  <si>
    <t>Std Act - Biology Club</t>
  </si>
  <si>
    <t>Std Act - Pruning Maroons</t>
  </si>
  <si>
    <t>Std Act - Asian Students United</t>
  </si>
  <si>
    <t>Std Act - Group Fitness</t>
  </si>
  <si>
    <t>Std Act - Personal Training</t>
  </si>
  <si>
    <t>Std Act - Martial Arts</t>
  </si>
  <si>
    <t>Std Act - Aquatics</t>
  </si>
  <si>
    <t>Std Act - Intramurals</t>
  </si>
  <si>
    <t>Std Act - Women's Rugby</t>
  </si>
  <si>
    <t>Std Act - Anime Club</t>
  </si>
  <si>
    <t>Std Act - Tangles</t>
  </si>
  <si>
    <t>Std Act - Battle for Bast</t>
  </si>
  <si>
    <t>Std Act - Rugby Club</t>
  </si>
  <si>
    <t>Athletics - Administration</t>
  </si>
  <si>
    <t>Fitness Center</t>
  </si>
  <si>
    <t>Training Room</t>
  </si>
  <si>
    <t>Sports Information</t>
  </si>
  <si>
    <t>Game Management</t>
  </si>
  <si>
    <t>Equipment Room</t>
  </si>
  <si>
    <t>Championship Fund</t>
  </si>
  <si>
    <t>Cregger Center Rentals/Operations</t>
  </si>
  <si>
    <t>Std Act - Robotics</t>
  </si>
  <si>
    <t>Std Act - Barbecue  Club</t>
  </si>
  <si>
    <t>Std Act - Blacksmith Club</t>
  </si>
  <si>
    <t>Std Act - SADD (Students Against Destructive Decisions)</t>
  </si>
  <si>
    <t>Std Act - SHIELD (Self-defense)</t>
  </si>
  <si>
    <t>Std Act - Salem the Cat Club</t>
  </si>
  <si>
    <t>Std Act - May Term Activities/Summer Staff</t>
  </si>
  <si>
    <t>Std Act - Event Staff</t>
  </si>
  <si>
    <t>Std Act - RC Botanical</t>
  </si>
  <si>
    <t>Std Act - DANACO Student Interest Group</t>
  </si>
  <si>
    <t>St Act - Melon Mafia</t>
  </si>
  <si>
    <t>Std Act - Mock Trial</t>
  </si>
  <si>
    <t>Std Act - Ragin Rooneys</t>
  </si>
  <si>
    <t>Std Act - Lego Club</t>
  </si>
  <si>
    <t>Std Act -  Engineering Club</t>
  </si>
  <si>
    <t>Std Act - Investment Club</t>
  </si>
  <si>
    <t>Std Act - Culinary Club</t>
  </si>
  <si>
    <t>Std Act - NABCJ - National Assoc of Blacks in Criminal Justice</t>
  </si>
  <si>
    <t>Std Act - Pass on Hunger</t>
  </si>
  <si>
    <t>Std Act - Ping Pong</t>
  </si>
  <si>
    <t>Men's Basketball</t>
  </si>
  <si>
    <t>Men's Soccer</t>
  </si>
  <si>
    <t>Men's Lacrosse</t>
  </si>
  <si>
    <t>Men's Tennis</t>
  </si>
  <si>
    <t>Men's Golf</t>
  </si>
  <si>
    <t>Men's Baseball</t>
  </si>
  <si>
    <t>Women's Basketball</t>
  </si>
  <si>
    <t>Women's Soccer</t>
  </si>
  <si>
    <t>Women's Lacrosse</t>
  </si>
  <si>
    <t>Women's Tennis</t>
  </si>
  <si>
    <t>Women's Field Hockey</t>
  </si>
  <si>
    <t>Women's Volleyball</t>
  </si>
  <si>
    <t>Women's Softball</t>
  </si>
  <si>
    <t>Women's Golf</t>
  </si>
  <si>
    <t>Wrestling</t>
  </si>
  <si>
    <t>Men's Volleyball</t>
  </si>
  <si>
    <t>Cycling</t>
  </si>
  <si>
    <t>Football</t>
  </si>
  <si>
    <t>Marching Band</t>
  </si>
  <si>
    <t>Competition Cheer</t>
  </si>
  <si>
    <t>Football Enhancement</t>
  </si>
  <si>
    <t>Campus Recreation</t>
  </si>
  <si>
    <t>Track &amp; Field</t>
  </si>
  <si>
    <t>Cross Country</t>
  </si>
  <si>
    <t>Swimming</t>
  </si>
  <si>
    <t>Std Act - Archery Club</t>
  </si>
  <si>
    <t>Std Act - Volleyball Club</t>
  </si>
  <si>
    <t>Std Act - Esports</t>
  </si>
  <si>
    <t>Board of Trustees</t>
  </si>
  <si>
    <t>President's Office</t>
  </si>
  <si>
    <t>Institutional Research, Effectiveness, Planning</t>
  </si>
  <si>
    <t>Campus Safety</t>
  </si>
  <si>
    <t>Business Affairs</t>
  </si>
  <si>
    <t>Human Resources</t>
  </si>
  <si>
    <t>SAG Sustainability Advisory Group</t>
  </si>
  <si>
    <t>Print Shop</t>
  </si>
  <si>
    <t>Mail Services</t>
  </si>
  <si>
    <t>Motor Pool</t>
  </si>
  <si>
    <t>Advancement</t>
  </si>
  <si>
    <t>Alumni/Family Relations</t>
  </si>
  <si>
    <t>Special Events</t>
  </si>
  <si>
    <t>Annual Giving</t>
  </si>
  <si>
    <t>Marketing</t>
  </si>
  <si>
    <t>IT/Business Services</t>
  </si>
  <si>
    <t>IT/Data Services</t>
  </si>
  <si>
    <t>IT/Web &amp; Software Development</t>
  </si>
  <si>
    <t>Other Institutional</t>
  </si>
  <si>
    <t>Employee Benefits</t>
  </si>
  <si>
    <t>CWS - Federal Portion</t>
  </si>
  <si>
    <t>BbOne Off Campus Maroon Card</t>
  </si>
  <si>
    <t>535 N Market St/Presdt's House</t>
  </si>
  <si>
    <t>Grounds</t>
  </si>
  <si>
    <t>Plant Administration</t>
  </si>
  <si>
    <t>Housekeeping</t>
  </si>
  <si>
    <t>Student Cable TV</t>
  </si>
  <si>
    <t>Dining Services</t>
  </si>
  <si>
    <t>Dining Services - Vending</t>
  </si>
  <si>
    <t>Dining Services - Cavern</t>
  </si>
  <si>
    <t>Dining Services - Library Café</t>
  </si>
  <si>
    <t>Dining Services - Concessions</t>
  </si>
  <si>
    <t>Dining Services - Freshens FFS</t>
  </si>
  <si>
    <t>Dining Services - Food Truck</t>
  </si>
  <si>
    <t>Dining Services - Catering</t>
  </si>
  <si>
    <t>Bookstore - Administrative</t>
  </si>
  <si>
    <t>Bookstore - Purchases</t>
  </si>
  <si>
    <t>Actuarial Science</t>
  </si>
  <si>
    <t>Economics</t>
  </si>
  <si>
    <t>Economics/Finance</t>
  </si>
  <si>
    <t>Finance</t>
  </si>
  <si>
    <t>Sport Management</t>
  </si>
  <si>
    <t>Communication Studies</t>
  </si>
  <si>
    <t>Creative Writing</t>
  </si>
  <si>
    <t>French</t>
  </si>
  <si>
    <t>Spanish</t>
  </si>
  <si>
    <t>Criminal Justice</t>
  </si>
  <si>
    <t>Human Services Studies</t>
  </si>
  <si>
    <t>International Relations</t>
  </si>
  <si>
    <t>Philosophy</t>
  </si>
  <si>
    <t>Public Policy</t>
  </si>
  <si>
    <t>Biochemistry</t>
  </si>
  <si>
    <t>Data Science</t>
  </si>
  <si>
    <t>Neuroscience</t>
  </si>
  <si>
    <t>Public Health Studies</t>
  </si>
  <si>
    <t>Cannabis Social Justice and Policy</t>
  </si>
  <si>
    <t>Fund 15</t>
  </si>
  <si>
    <t xml:space="preserve">•  The detailed description should include names of other individuals associated with the expense.  </t>
  </si>
  <si>
    <r>
      <t xml:space="preserve">•  Please reference the </t>
    </r>
    <r>
      <rPr>
        <i/>
        <sz val="11"/>
        <color theme="1"/>
        <rFont val="Calibri"/>
        <family val="2"/>
        <scheme val="minor"/>
      </rPr>
      <t>Roanoke College Faculty and Staff Travel Policy</t>
    </r>
    <r>
      <rPr>
        <sz val="11"/>
        <color theme="1"/>
        <rFont val="Calibri"/>
        <family val="2"/>
        <scheme val="minor"/>
      </rPr>
      <t xml:space="preserve"> for details on eligible expenses.</t>
    </r>
  </si>
  <si>
    <t>Employee Home Internet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</si>
</sst>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43" fontId="0" fillId="4" borderId="3" xfId="1" applyFont="1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43" fontId="0" fillId="0" borderId="0" xfId="1" applyFont="1" applyProtection="1"/>
    <xf numFmtId="0" fontId="2" fillId="0" borderId="7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3" fontId="2" fillId="0" borderId="8" xfId="1" applyFont="1" applyBorder="1" applyAlignment="1" applyProtection="1">
      <alignment horizontal="center"/>
    </xf>
    <xf numFmtId="0" fontId="0" fillId="0" borderId="9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43" fontId="0" fillId="0" borderId="10" xfId="1" applyFont="1" applyBorder="1" applyProtection="1"/>
    <xf numFmtId="0" fontId="2" fillId="2" borderId="11" xfId="0" applyFont="1" applyFill="1" applyBorder="1" applyProtection="1"/>
    <xf numFmtId="0" fontId="2" fillId="2" borderId="12" xfId="0" applyFont="1" applyFill="1" applyBorder="1" applyAlignment="1" applyProtection="1">
      <alignment horizontal="center"/>
    </xf>
    <xf numFmtId="0" fontId="0" fillId="2" borderId="12" xfId="0" applyFill="1" applyBorder="1" applyProtection="1"/>
    <xf numFmtId="0" fontId="2" fillId="2" borderId="12" xfId="0" applyFont="1" applyFill="1" applyBorder="1" applyProtection="1"/>
    <xf numFmtId="43" fontId="2" fillId="2" borderId="13" xfId="1" applyFont="1" applyFill="1" applyBorder="1" applyProtection="1"/>
    <xf numFmtId="14" fontId="0" fillId="0" borderId="1" xfId="1" applyNumberFormat="1" applyFont="1" applyBorder="1" applyProtection="1"/>
    <xf numFmtId="0" fontId="2" fillId="0" borderId="0" xfId="0" applyFont="1" applyBorder="1" applyAlignment="1" applyProtection="1">
      <alignment horizontal="center" wrapText="1"/>
    </xf>
    <xf numFmtId="43" fontId="0" fillId="0" borderId="1" xfId="1" applyFont="1" applyBorder="1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2" borderId="0" xfId="0" applyFont="1" applyFill="1" applyProtection="1"/>
    <xf numFmtId="43" fontId="2" fillId="2" borderId="1" xfId="1" applyFont="1" applyFill="1" applyBorder="1" applyProtection="1"/>
    <xf numFmtId="43" fontId="2" fillId="0" borderId="1" xfId="1" applyFont="1" applyBorder="1" applyAlignment="1" applyProtection="1">
      <alignment horizontal="center" wrapText="1"/>
    </xf>
    <xf numFmtId="0" fontId="2" fillId="0" borderId="0" xfId="0" applyFont="1" applyProtection="1"/>
    <xf numFmtId="44" fontId="2" fillId="0" borderId="0" xfId="2" applyFont="1" applyProtection="1"/>
    <xf numFmtId="0" fontId="0" fillId="0" borderId="0" xfId="0" applyAlignment="1" applyProtection="1"/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4" borderId="3" xfId="0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F2F3.5C2B331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F2F3.5C2B33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114300</xdr:rowOff>
    </xdr:from>
    <xdr:to>
      <xdr:col>2</xdr:col>
      <xdr:colOff>1616075</xdr:colOff>
      <xdr:row>2</xdr:row>
      <xdr:rowOff>171450</xdr:rowOff>
    </xdr:to>
    <xdr:pic>
      <xdr:nvPicPr>
        <xdr:cNvPr id="2" name="Picture 1" descr="Roanoke College">
          <a:extLst>
            <a:ext uri="{FF2B5EF4-FFF2-40B4-BE49-F238E27FC236}">
              <a16:creationId xmlns:a16="http://schemas.microsoft.com/office/drawing/2014/main" id="{396952AE-7C7C-45BA-AF41-AD65EDDCB4F4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14300"/>
          <a:ext cx="28638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0</xdr:row>
      <xdr:rowOff>85725</xdr:rowOff>
    </xdr:from>
    <xdr:to>
      <xdr:col>2</xdr:col>
      <xdr:colOff>3368675</xdr:colOff>
      <xdr:row>2</xdr:row>
      <xdr:rowOff>142875</xdr:rowOff>
    </xdr:to>
    <xdr:pic>
      <xdr:nvPicPr>
        <xdr:cNvPr id="2" name="Picture 1" descr="Roanoke College">
          <a:extLst>
            <a:ext uri="{FF2B5EF4-FFF2-40B4-BE49-F238E27FC236}">
              <a16:creationId xmlns:a16="http://schemas.microsoft.com/office/drawing/2014/main" id="{317FBC5D-588A-4ACF-9D2D-2A5110E377CE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5725"/>
          <a:ext cx="28638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F248-E7CF-46DE-B90C-2577CD7D30A8}">
  <sheetPr>
    <pageSetUpPr fitToPage="1"/>
  </sheetPr>
  <dimension ref="A1:E10"/>
  <sheetViews>
    <sheetView showGridLines="0" workbookViewId="0">
      <selection sqref="A1:E1"/>
    </sheetView>
  </sheetViews>
  <sheetFormatPr defaultRowHeight="15" x14ac:dyDescent="0.25"/>
  <cols>
    <col min="1" max="1" width="25.7109375" style="8" customWidth="1"/>
    <col min="2" max="2" width="25.7109375" style="9" customWidth="1"/>
    <col min="3" max="4" width="25.7109375" style="8" customWidth="1"/>
    <col min="5" max="5" width="11.140625" style="10" bestFit="1" customWidth="1"/>
    <col min="6" max="16384" width="9.140625" style="8"/>
  </cols>
  <sheetData>
    <row r="1" spans="1:5" x14ac:dyDescent="0.25">
      <c r="A1" s="42"/>
      <c r="B1" s="42"/>
      <c r="C1" s="42"/>
      <c r="D1" s="42"/>
      <c r="E1" s="42"/>
    </row>
    <row r="2" spans="1:5" x14ac:dyDescent="0.25">
      <c r="A2" s="42"/>
      <c r="B2" s="42"/>
      <c r="C2" s="42"/>
      <c r="D2" s="42"/>
      <c r="E2" s="42"/>
    </row>
    <row r="3" spans="1:5" x14ac:dyDescent="0.25">
      <c r="A3" s="42"/>
      <c r="B3" s="42"/>
      <c r="C3" s="42"/>
      <c r="D3" s="42"/>
      <c r="E3" s="42"/>
    </row>
    <row r="4" spans="1:5" ht="19.5" x14ac:dyDescent="0.3">
      <c r="A4" s="43" t="s">
        <v>25</v>
      </c>
      <c r="B4" s="43"/>
      <c r="C4" s="43"/>
      <c r="D4" s="43"/>
      <c r="E4" s="43"/>
    </row>
    <row r="6" spans="1:5" x14ac:dyDescent="0.25">
      <c r="A6" s="41" t="s">
        <v>45</v>
      </c>
      <c r="B6" s="41"/>
      <c r="C6" s="41"/>
      <c r="D6" s="41"/>
    </row>
    <row r="7" spans="1:5" x14ac:dyDescent="0.25">
      <c r="A7" s="41" t="s">
        <v>388</v>
      </c>
      <c r="B7" s="41"/>
      <c r="C7" s="41"/>
      <c r="D7" s="41"/>
    </row>
    <row r="8" spans="1:5" x14ac:dyDescent="0.25">
      <c r="A8" s="41" t="s">
        <v>47</v>
      </c>
      <c r="B8" s="41"/>
      <c r="C8" s="41"/>
      <c r="D8" s="41"/>
    </row>
    <row r="9" spans="1:5" x14ac:dyDescent="0.25">
      <c r="A9" s="41" t="s">
        <v>46</v>
      </c>
      <c r="B9" s="41"/>
      <c r="C9" s="41"/>
      <c r="D9" s="41"/>
    </row>
    <row r="10" spans="1:5" x14ac:dyDescent="0.25">
      <c r="A10" s="41" t="s">
        <v>389</v>
      </c>
      <c r="B10" s="41"/>
      <c r="C10" s="41"/>
      <c r="D10" s="41"/>
    </row>
  </sheetData>
  <sheetProtection selectLockedCells="1"/>
  <dataConsolidate/>
  <mergeCells count="9">
    <mergeCell ref="A7:D7"/>
    <mergeCell ref="A8:D8"/>
    <mergeCell ref="A9:D9"/>
    <mergeCell ref="A10:D10"/>
    <mergeCell ref="A1:E1"/>
    <mergeCell ref="A2:E2"/>
    <mergeCell ref="A3:E3"/>
    <mergeCell ref="A4:E4"/>
    <mergeCell ref="A6:D6"/>
  </mergeCells>
  <pageMargins left="0.8" right="0.7" top="0.5" bottom="0.5" header="0.3" footer="0.3"/>
  <pageSetup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B869-CBEB-48EF-B681-B3A6FE044A03}">
  <sheetPr>
    <pageSetUpPr fitToPage="1"/>
  </sheetPr>
  <dimension ref="A1:E75"/>
  <sheetViews>
    <sheetView showGridLines="0" tabSelected="1" topLeftCell="A31" workbookViewId="0">
      <selection activeCell="D20" sqref="D20"/>
    </sheetView>
  </sheetViews>
  <sheetFormatPr defaultRowHeight="15" x14ac:dyDescent="0.25"/>
  <cols>
    <col min="1" max="1" width="37.5703125" style="8" customWidth="1"/>
    <col min="2" max="2" width="20" style="37" bestFit="1" customWidth="1"/>
    <col min="3" max="3" width="61.42578125" style="8" customWidth="1"/>
    <col min="4" max="4" width="38.7109375" style="8" customWidth="1"/>
    <col min="5" max="5" width="11.140625" style="10" bestFit="1" customWidth="1"/>
    <col min="6" max="16384" width="9.140625" style="8"/>
  </cols>
  <sheetData>
    <row r="1" spans="1:5" x14ac:dyDescent="0.25">
      <c r="A1" s="42"/>
      <c r="B1" s="42"/>
      <c r="C1" s="42"/>
      <c r="D1" s="42"/>
      <c r="E1" s="42"/>
    </row>
    <row r="2" spans="1:5" x14ac:dyDescent="0.25">
      <c r="A2" s="42"/>
      <c r="B2" s="42"/>
      <c r="C2" s="42"/>
      <c r="D2" s="42"/>
      <c r="E2" s="42"/>
    </row>
    <row r="3" spans="1:5" x14ac:dyDescent="0.25">
      <c r="A3" s="42"/>
      <c r="B3" s="42"/>
      <c r="C3" s="42"/>
      <c r="D3" s="42"/>
      <c r="E3" s="42"/>
    </row>
    <row r="4" spans="1:5" ht="19.5" x14ac:dyDescent="0.3">
      <c r="A4" s="43" t="s">
        <v>25</v>
      </c>
      <c r="B4" s="43"/>
      <c r="C4" s="43"/>
      <c r="D4" s="43"/>
      <c r="E4" s="43"/>
    </row>
    <row r="5" spans="1:5" x14ac:dyDescent="0.25">
      <c r="A5" s="42"/>
      <c r="B5" s="42"/>
      <c r="C5" s="42"/>
      <c r="D5" s="42"/>
      <c r="E5" s="42"/>
    </row>
    <row r="6" spans="1:5" x14ac:dyDescent="0.25">
      <c r="A6" s="34"/>
      <c r="B6" s="53" t="s">
        <v>37</v>
      </c>
      <c r="C6" s="53"/>
      <c r="D6" s="34"/>
      <c r="E6" s="34"/>
    </row>
    <row r="7" spans="1:5" x14ac:dyDescent="0.25">
      <c r="A7" s="34"/>
      <c r="B7" s="39"/>
      <c r="C7" s="39"/>
      <c r="D7" s="34"/>
      <c r="E7" s="34"/>
    </row>
    <row r="8" spans="1:5" x14ac:dyDescent="0.25">
      <c r="A8" s="32" t="s">
        <v>0</v>
      </c>
      <c r="B8" s="56"/>
      <c r="C8" s="56"/>
      <c r="D8" s="32" t="s">
        <v>32</v>
      </c>
      <c r="E8" s="33">
        <v>0.7</v>
      </c>
    </row>
    <row r="9" spans="1:5" x14ac:dyDescent="0.25">
      <c r="A9" s="32" t="s">
        <v>1</v>
      </c>
      <c r="B9" s="40"/>
    </row>
    <row r="10" spans="1:5" x14ac:dyDescent="0.25">
      <c r="A10" s="32" t="s">
        <v>2</v>
      </c>
      <c r="B10" s="5">
        <v>35201</v>
      </c>
    </row>
    <row r="11" spans="1:5" x14ac:dyDescent="0.25">
      <c r="A11" s="32" t="s">
        <v>3</v>
      </c>
      <c r="B11" s="57" t="str">
        <f>VLOOKUP(B10,'Dept Code Name'!$A:$B,2,FALSE)</f>
        <v>Business Office</v>
      </c>
      <c r="C11" s="57"/>
    </row>
    <row r="12" spans="1:5" x14ac:dyDescent="0.25">
      <c r="A12" s="32" t="s">
        <v>4</v>
      </c>
      <c r="B12" s="56"/>
      <c r="C12" s="56"/>
    </row>
    <row r="13" spans="1:5" x14ac:dyDescent="0.25">
      <c r="A13" s="32" t="s">
        <v>22</v>
      </c>
      <c r="B13" s="55"/>
      <c r="C13" s="55"/>
      <c r="D13" s="55"/>
      <c r="E13" s="55"/>
    </row>
    <row r="14" spans="1:5" x14ac:dyDescent="0.25">
      <c r="A14" s="32"/>
      <c r="B14" s="55"/>
      <c r="C14" s="55"/>
      <c r="D14" s="55"/>
      <c r="E14" s="55"/>
    </row>
    <row r="16" spans="1:5" x14ac:dyDescent="0.25">
      <c r="A16" s="54" t="s">
        <v>34</v>
      </c>
      <c r="B16" s="54"/>
      <c r="C16" s="54"/>
      <c r="D16" s="54"/>
      <c r="E16" s="54"/>
    </row>
    <row r="17" spans="1:5" x14ac:dyDescent="0.25">
      <c r="A17" s="54" t="s">
        <v>38</v>
      </c>
      <c r="B17" s="54"/>
      <c r="C17" s="54"/>
      <c r="D17" s="54"/>
      <c r="E17" s="54"/>
    </row>
    <row r="19" spans="1:5" x14ac:dyDescent="0.25">
      <c r="A19" s="38" t="s">
        <v>19</v>
      </c>
      <c r="B19" s="52" t="s">
        <v>21</v>
      </c>
      <c r="C19" s="52"/>
      <c r="D19" s="12" t="s">
        <v>20</v>
      </c>
      <c r="E19" s="31" t="s">
        <v>23</v>
      </c>
    </row>
    <row r="20" spans="1:5" x14ac:dyDescent="0.25">
      <c r="A20" s="6"/>
      <c r="B20" s="48"/>
      <c r="C20" s="48"/>
      <c r="D20" s="6" t="s">
        <v>390</v>
      </c>
      <c r="E20" s="7"/>
    </row>
    <row r="21" spans="1:5" x14ac:dyDescent="0.25">
      <c r="A21" s="6"/>
      <c r="B21" s="48"/>
      <c r="C21" s="48"/>
      <c r="D21" s="6"/>
      <c r="E21" s="7"/>
    </row>
    <row r="22" spans="1:5" x14ac:dyDescent="0.25">
      <c r="A22" s="6"/>
      <c r="B22" s="48"/>
      <c r="C22" s="48"/>
      <c r="D22" s="6"/>
      <c r="E22" s="7"/>
    </row>
    <row r="23" spans="1:5" x14ac:dyDescent="0.25">
      <c r="A23" s="6"/>
      <c r="B23" s="48"/>
      <c r="C23" s="48"/>
      <c r="D23" s="6"/>
      <c r="E23" s="7"/>
    </row>
    <row r="24" spans="1:5" x14ac:dyDescent="0.25">
      <c r="A24" s="6"/>
      <c r="B24" s="48"/>
      <c r="C24" s="48"/>
      <c r="D24" s="6"/>
      <c r="E24" s="7"/>
    </row>
    <row r="25" spans="1:5" x14ac:dyDescent="0.25">
      <c r="A25" s="6"/>
      <c r="B25" s="48"/>
      <c r="C25" s="48"/>
      <c r="D25" s="6"/>
      <c r="E25" s="7"/>
    </row>
    <row r="26" spans="1:5" x14ac:dyDescent="0.25">
      <c r="A26" s="6"/>
      <c r="B26" s="48"/>
      <c r="C26" s="48"/>
      <c r="D26" s="6"/>
      <c r="E26" s="7"/>
    </row>
    <row r="27" spans="1:5" x14ac:dyDescent="0.25">
      <c r="A27" s="6"/>
      <c r="B27" s="48"/>
      <c r="C27" s="48"/>
      <c r="D27" s="6"/>
      <c r="E27" s="7"/>
    </row>
    <row r="28" spans="1:5" x14ac:dyDescent="0.25">
      <c r="A28" s="6"/>
      <c r="B28" s="48"/>
      <c r="C28" s="48"/>
      <c r="D28" s="6"/>
      <c r="E28" s="7"/>
    </row>
    <row r="29" spans="1:5" x14ac:dyDescent="0.25">
      <c r="A29" s="6"/>
      <c r="B29" s="48"/>
      <c r="C29" s="48"/>
      <c r="D29" s="6"/>
      <c r="E29" s="7"/>
    </row>
    <row r="30" spans="1:5" x14ac:dyDescent="0.25">
      <c r="A30" s="6"/>
      <c r="B30" s="48"/>
      <c r="C30" s="48"/>
      <c r="D30" s="6"/>
      <c r="E30" s="7"/>
    </row>
    <row r="31" spans="1:5" x14ac:dyDescent="0.25">
      <c r="A31" s="6"/>
      <c r="B31" s="48"/>
      <c r="C31" s="48"/>
      <c r="D31" s="6"/>
      <c r="E31" s="7"/>
    </row>
    <row r="32" spans="1:5" x14ac:dyDescent="0.25">
      <c r="A32" s="6"/>
      <c r="B32" s="48"/>
      <c r="C32" s="48"/>
      <c r="D32" s="6"/>
      <c r="E32" s="7"/>
    </row>
    <row r="33" spans="1:5" x14ac:dyDescent="0.25">
      <c r="A33" s="6"/>
      <c r="B33" s="48"/>
      <c r="C33" s="48"/>
      <c r="D33" s="6"/>
      <c r="E33" s="7"/>
    </row>
    <row r="34" spans="1:5" x14ac:dyDescent="0.25">
      <c r="A34" s="6"/>
      <c r="B34" s="48"/>
      <c r="C34" s="48"/>
      <c r="D34" s="6"/>
      <c r="E34" s="7"/>
    </row>
    <row r="35" spans="1:5" x14ac:dyDescent="0.25">
      <c r="A35" s="6"/>
      <c r="B35" s="48"/>
      <c r="C35" s="48"/>
      <c r="D35" s="6"/>
      <c r="E35" s="7"/>
    </row>
    <row r="36" spans="1:5" x14ac:dyDescent="0.25">
      <c r="A36" s="6"/>
      <c r="B36" s="48"/>
      <c r="C36" s="48"/>
      <c r="D36" s="6"/>
      <c r="E36" s="7"/>
    </row>
    <row r="37" spans="1:5" x14ac:dyDescent="0.25">
      <c r="A37" s="6"/>
      <c r="B37" s="48"/>
      <c r="C37" s="48"/>
      <c r="D37" s="6"/>
      <c r="E37" s="7"/>
    </row>
    <row r="38" spans="1:5" x14ac:dyDescent="0.25">
      <c r="A38" s="6"/>
      <c r="B38" s="48"/>
      <c r="C38" s="48"/>
      <c r="D38" s="6"/>
      <c r="E38" s="7"/>
    </row>
    <row r="39" spans="1:5" x14ac:dyDescent="0.25">
      <c r="A39" s="6"/>
      <c r="B39" s="48"/>
      <c r="C39" s="48"/>
      <c r="D39" s="6"/>
      <c r="E39" s="7"/>
    </row>
    <row r="40" spans="1:5" x14ac:dyDescent="0.25">
      <c r="A40" s="6"/>
      <c r="B40" s="48"/>
      <c r="C40" s="48"/>
      <c r="D40" s="6"/>
      <c r="E40" s="7"/>
    </row>
    <row r="41" spans="1:5" x14ac:dyDescent="0.25">
      <c r="A41" s="27"/>
      <c r="B41" s="28"/>
      <c r="C41" s="27"/>
      <c r="D41" s="29" t="s">
        <v>26</v>
      </c>
      <c r="E41" s="30">
        <f>SUM(E20:E40)</f>
        <v>0</v>
      </c>
    </row>
    <row r="43" spans="1:5" ht="30" x14ac:dyDescent="0.25">
      <c r="A43" s="38" t="s">
        <v>19</v>
      </c>
      <c r="B43" s="52" t="s">
        <v>31</v>
      </c>
      <c r="C43" s="52"/>
      <c r="D43" s="12" t="s">
        <v>20</v>
      </c>
      <c r="E43" s="31" t="s">
        <v>33</v>
      </c>
    </row>
    <row r="44" spans="1:5" x14ac:dyDescent="0.25">
      <c r="A44" s="6"/>
      <c r="B44" s="48"/>
      <c r="C44" s="48"/>
      <c r="D44" s="6" t="s">
        <v>30</v>
      </c>
      <c r="E44" s="7">
        <v>100</v>
      </c>
    </row>
    <row r="46" spans="1:5" ht="15.75" thickBot="1" x14ac:dyDescent="0.3"/>
    <row r="47" spans="1:5" x14ac:dyDescent="0.25">
      <c r="A47" s="49" t="s">
        <v>29</v>
      </c>
      <c r="B47" s="50"/>
      <c r="C47" s="50"/>
      <c r="D47" s="50"/>
      <c r="E47" s="51"/>
    </row>
    <row r="48" spans="1:5" x14ac:dyDescent="0.25">
      <c r="A48" s="11" t="s">
        <v>20</v>
      </c>
      <c r="B48" s="12" t="s">
        <v>24</v>
      </c>
      <c r="C48" s="13"/>
      <c r="D48" s="12" t="s">
        <v>28</v>
      </c>
      <c r="E48" s="14" t="s">
        <v>23</v>
      </c>
    </row>
    <row r="49" spans="1:5" x14ac:dyDescent="0.25">
      <c r="A49" s="15" t="s">
        <v>18</v>
      </c>
      <c r="B49" s="16">
        <f>VLOOKUP(A49,'Expense Categories'!A:B,2,FALSE)</f>
        <v>703002</v>
      </c>
      <c r="C49" s="16"/>
      <c r="D49" s="17" t="str">
        <f>"11-"&amp;$B$10&amp;"-"&amp;B49&amp;"-0000"</f>
        <v>11-35201-703002-0000</v>
      </c>
      <c r="E49" s="18">
        <f t="shared" ref="E49:E63" si="0">SUMIF($D$20:$D$40,A49,$E$20:$E$40)</f>
        <v>0</v>
      </c>
    </row>
    <row r="50" spans="1:5" x14ac:dyDescent="0.25">
      <c r="A50" s="15" t="s">
        <v>16</v>
      </c>
      <c r="B50" s="16">
        <f>VLOOKUP(A50,'Expense Categories'!A:B,2,FALSE)</f>
        <v>703004</v>
      </c>
      <c r="C50" s="16"/>
      <c r="D50" s="17" t="str">
        <f t="shared" ref="D50:D64" si="1">"11-"&amp;$B$10&amp;"-"&amp;B50&amp;"-0000"</f>
        <v>11-35201-703004-0000</v>
      </c>
      <c r="E50" s="18">
        <f t="shared" si="0"/>
        <v>0</v>
      </c>
    </row>
    <row r="51" spans="1:5" x14ac:dyDescent="0.25">
      <c r="A51" s="15" t="s">
        <v>40</v>
      </c>
      <c r="B51" s="16">
        <f>VLOOKUP(A51,'Expense Categories'!A:B,2,FALSE)</f>
        <v>703005</v>
      </c>
      <c r="C51" s="16"/>
      <c r="D51" s="17" t="str">
        <f t="shared" si="1"/>
        <v>11-35201-703005-0000</v>
      </c>
      <c r="E51" s="18">
        <f t="shared" si="0"/>
        <v>0</v>
      </c>
    </row>
    <row r="52" spans="1:5" x14ac:dyDescent="0.25">
      <c r="A52" s="15" t="s">
        <v>17</v>
      </c>
      <c r="B52" s="16">
        <f>VLOOKUP(A52,'Expense Categories'!A:B,2,FALSE)</f>
        <v>703006</v>
      </c>
      <c r="C52" s="16"/>
      <c r="D52" s="17" t="str">
        <f t="shared" si="1"/>
        <v>11-35201-703006-0000</v>
      </c>
      <c r="E52" s="18">
        <f t="shared" si="0"/>
        <v>0</v>
      </c>
    </row>
    <row r="53" spans="1:5" x14ac:dyDescent="0.25">
      <c r="A53" s="15" t="s">
        <v>390</v>
      </c>
      <c r="B53" s="16">
        <f>VLOOKUP(A53,'Expense Categories'!A:B,2,FALSE)</f>
        <v>703069</v>
      </c>
      <c r="C53" s="16"/>
      <c r="D53" s="17" t="str">
        <f t="shared" si="1"/>
        <v>11-35201-703069-0000</v>
      </c>
      <c r="E53" s="18">
        <f t="shared" si="0"/>
        <v>0</v>
      </c>
    </row>
    <row r="54" spans="1:5" x14ac:dyDescent="0.25">
      <c r="A54" s="15" t="s">
        <v>15</v>
      </c>
      <c r="B54" s="16">
        <f>VLOOKUP(A54,'Expense Categories'!A:B,2,FALSE)</f>
        <v>703101</v>
      </c>
      <c r="C54" s="16"/>
      <c r="D54" s="17" t="str">
        <f t="shared" si="1"/>
        <v>11-35201-703101-0000</v>
      </c>
      <c r="E54" s="18">
        <f t="shared" si="0"/>
        <v>0</v>
      </c>
    </row>
    <row r="55" spans="1:5" x14ac:dyDescent="0.25">
      <c r="A55" s="15" t="s">
        <v>14</v>
      </c>
      <c r="B55" s="16">
        <f>VLOOKUP(A55,'Expense Categories'!A:B,2,FALSE)</f>
        <v>703502</v>
      </c>
      <c r="C55" s="16"/>
      <c r="D55" s="17" t="str">
        <f t="shared" si="1"/>
        <v>11-35201-703502-0000</v>
      </c>
      <c r="E55" s="18">
        <f t="shared" si="0"/>
        <v>0</v>
      </c>
    </row>
    <row r="56" spans="1:5" x14ac:dyDescent="0.25">
      <c r="A56" s="15" t="s">
        <v>7</v>
      </c>
      <c r="B56" s="16">
        <f>VLOOKUP(A56,'Expense Categories'!A:B,2,FALSE)</f>
        <v>704001</v>
      </c>
      <c r="C56" s="16"/>
      <c r="D56" s="17" t="str">
        <f t="shared" si="1"/>
        <v>11-35201-704001-0000</v>
      </c>
      <c r="E56" s="18">
        <f t="shared" si="0"/>
        <v>0</v>
      </c>
    </row>
    <row r="57" spans="1:5" x14ac:dyDescent="0.25">
      <c r="A57" s="15" t="s">
        <v>8</v>
      </c>
      <c r="B57" s="16">
        <f>VLOOKUP(A57,'Expense Categories'!A:B,2,FALSE)</f>
        <v>704002</v>
      </c>
      <c r="C57" s="16"/>
      <c r="D57" s="17" t="str">
        <f t="shared" si="1"/>
        <v>11-35201-704002-0000</v>
      </c>
      <c r="E57" s="18">
        <f t="shared" si="0"/>
        <v>0</v>
      </c>
    </row>
    <row r="58" spans="1:5" x14ac:dyDescent="0.25">
      <c r="A58" s="15" t="s">
        <v>9</v>
      </c>
      <c r="B58" s="16">
        <f>VLOOKUP(A58,'Expense Categories'!A:B,2,FALSE)</f>
        <v>704004</v>
      </c>
      <c r="C58" s="16"/>
      <c r="D58" s="17" t="str">
        <f t="shared" si="1"/>
        <v>11-35201-704004-0000</v>
      </c>
      <c r="E58" s="18">
        <f t="shared" si="0"/>
        <v>0</v>
      </c>
    </row>
    <row r="59" spans="1:5" x14ac:dyDescent="0.25">
      <c r="A59" s="15" t="s">
        <v>10</v>
      </c>
      <c r="B59" s="16">
        <f>VLOOKUP(A59,'Expense Categories'!A:B,2,FALSE)</f>
        <v>704008</v>
      </c>
      <c r="C59" s="16"/>
      <c r="D59" s="17" t="str">
        <f t="shared" si="1"/>
        <v>11-35201-704008-0000</v>
      </c>
      <c r="E59" s="18">
        <f t="shared" si="0"/>
        <v>0</v>
      </c>
    </row>
    <row r="60" spans="1:5" x14ac:dyDescent="0.25">
      <c r="A60" s="15" t="s">
        <v>11</v>
      </c>
      <c r="B60" s="16">
        <f>VLOOKUP(A60,'Expense Categories'!A:B,2,FALSE)</f>
        <v>704009</v>
      </c>
      <c r="C60" s="16"/>
      <c r="D60" s="17" t="str">
        <f t="shared" si="1"/>
        <v>11-35201-704009-0000</v>
      </c>
      <c r="E60" s="18">
        <f t="shared" si="0"/>
        <v>0</v>
      </c>
    </row>
    <row r="61" spans="1:5" x14ac:dyDescent="0.25">
      <c r="A61" s="15" t="s">
        <v>12</v>
      </c>
      <c r="B61" s="16">
        <f>VLOOKUP(A61,'Expense Categories'!A:B,2,FALSE)</f>
        <v>704010</v>
      </c>
      <c r="C61" s="16"/>
      <c r="D61" s="17" t="str">
        <f t="shared" si="1"/>
        <v>11-35201-704010-0000</v>
      </c>
      <c r="E61" s="18">
        <f t="shared" si="0"/>
        <v>0</v>
      </c>
    </row>
    <row r="62" spans="1:5" x14ac:dyDescent="0.25">
      <c r="A62" s="15" t="s">
        <v>41</v>
      </c>
      <c r="B62" s="16">
        <f>VLOOKUP(A62,'Expense Categories'!A:B,2,FALSE)</f>
        <v>703060</v>
      </c>
      <c r="C62" s="16"/>
      <c r="D62" s="17" t="str">
        <f t="shared" si="1"/>
        <v>11-35201-703060-0000</v>
      </c>
      <c r="E62" s="18">
        <f t="shared" si="0"/>
        <v>0</v>
      </c>
    </row>
    <row r="63" spans="1:5" x14ac:dyDescent="0.25">
      <c r="A63" s="15" t="s">
        <v>13</v>
      </c>
      <c r="B63" s="16">
        <f>VLOOKUP(A63,'Expense Categories'!A:B,2,FALSE)</f>
        <v>704101</v>
      </c>
      <c r="C63" s="16"/>
      <c r="D63" s="17" t="str">
        <f t="shared" si="1"/>
        <v>11-35201-704101-0000</v>
      </c>
      <c r="E63" s="18">
        <f t="shared" si="0"/>
        <v>0</v>
      </c>
    </row>
    <row r="64" spans="1:5" x14ac:dyDescent="0.25">
      <c r="A64" s="15" t="s">
        <v>30</v>
      </c>
      <c r="B64" s="16">
        <f>VLOOKUP(A64,'Expense Categories'!A:B,2,FALSE)</f>
        <v>704204</v>
      </c>
      <c r="C64" s="16"/>
      <c r="D64" s="17" t="str">
        <f t="shared" si="1"/>
        <v>11-35201-704204-0000</v>
      </c>
      <c r="E64" s="18">
        <f>E44*E8</f>
        <v>70</v>
      </c>
    </row>
    <row r="65" spans="1:5" ht="15.75" thickBot="1" x14ac:dyDescent="0.3">
      <c r="A65" s="19"/>
      <c r="B65" s="20"/>
      <c r="C65" s="21"/>
      <c r="D65" s="22" t="s">
        <v>27</v>
      </c>
      <c r="E65" s="23">
        <f>SUM(E49:E64)</f>
        <v>70</v>
      </c>
    </row>
    <row r="67" spans="1:5" x14ac:dyDescent="0.25">
      <c r="A67" s="47" t="s">
        <v>39</v>
      </c>
      <c r="B67" s="47"/>
      <c r="C67" s="47"/>
      <c r="D67" s="47"/>
      <c r="E67" s="47"/>
    </row>
    <row r="69" spans="1:5" x14ac:dyDescent="0.25">
      <c r="B69" s="45"/>
      <c r="C69" s="45"/>
      <c r="E69" s="24"/>
    </row>
    <row r="70" spans="1:5" x14ac:dyDescent="0.25">
      <c r="A70" s="25"/>
      <c r="B70" s="46" t="s">
        <v>35</v>
      </c>
      <c r="C70" s="46"/>
      <c r="E70" s="25" t="s">
        <v>19</v>
      </c>
    </row>
    <row r="71" spans="1:5" x14ac:dyDescent="0.25">
      <c r="A71" s="17"/>
    </row>
    <row r="72" spans="1:5" x14ac:dyDescent="0.25">
      <c r="B72" s="45"/>
      <c r="C72" s="45"/>
      <c r="E72" s="26"/>
    </row>
    <row r="73" spans="1:5" x14ac:dyDescent="0.25">
      <c r="A73" s="25"/>
      <c r="B73" s="46" t="s">
        <v>36</v>
      </c>
      <c r="C73" s="46"/>
      <c r="E73" s="25" t="s">
        <v>19</v>
      </c>
    </row>
    <row r="75" spans="1:5" x14ac:dyDescent="0.25">
      <c r="A75" s="44" t="s">
        <v>42</v>
      </c>
      <c r="B75" s="44"/>
      <c r="C75" s="44"/>
      <c r="D75" s="44"/>
      <c r="E75" s="44"/>
    </row>
  </sheetData>
  <sheetProtection algorithmName="SHA-512" hashValue="W1JvJb+5msXrBaLkU/bCeIBygCe4OBDyBlxHqGcJUl3SsfEvmhnbLrBdHYDeMEy5tgyG4JiY6Mks6p8agq842w==" saltValue="Oi4++FUdvbKKNrBYJWf5kA==" spinCount="100000" sheet="1" objects="1" scenarios="1" selectLockedCells="1"/>
  <dataConsolidate/>
  <mergeCells count="43">
    <mergeCell ref="B19:C19"/>
    <mergeCell ref="A5:E5"/>
    <mergeCell ref="B6:C6"/>
    <mergeCell ref="A1:E1"/>
    <mergeCell ref="A4:E4"/>
    <mergeCell ref="A2:E2"/>
    <mergeCell ref="A3:E3"/>
    <mergeCell ref="A16:E16"/>
    <mergeCell ref="A17:E17"/>
    <mergeCell ref="B13:E14"/>
    <mergeCell ref="B12:C12"/>
    <mergeCell ref="B11:C11"/>
    <mergeCell ref="B8:C8"/>
    <mergeCell ref="A47:E47"/>
    <mergeCell ref="B20:C20"/>
    <mergeCell ref="B21:C21"/>
    <mergeCell ref="B22:C22"/>
    <mergeCell ref="B23:C23"/>
    <mergeCell ref="B24:C24"/>
    <mergeCell ref="B25:C25"/>
    <mergeCell ref="B26:C26"/>
    <mergeCell ref="B27:C27"/>
    <mergeCell ref="B40:C40"/>
    <mergeCell ref="B43:C43"/>
    <mergeCell ref="B44:C44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A75:E75"/>
    <mergeCell ref="B72:C72"/>
    <mergeCell ref="B73:C73"/>
    <mergeCell ref="A67:E67"/>
    <mergeCell ref="B69:C69"/>
    <mergeCell ref="B70:C70"/>
  </mergeCells>
  <pageMargins left="0.3" right="0.2" top="0.25" bottom="0.5" header="0.3" footer="0.3"/>
  <pageSetup scale="6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71A908-2D44-4F3B-ADEC-FC602DE95618}">
          <x14:formula1>
            <xm:f>'Expense Categories'!$A$2:$A$17</xm:f>
          </x14:formula1>
          <xm:sqref>D20:D40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AA34-2B0E-49C7-B713-AB0B7C5A132D}">
  <dimension ref="A1:B17"/>
  <sheetViews>
    <sheetView workbookViewId="0"/>
  </sheetViews>
  <sheetFormatPr defaultRowHeight="15" x14ac:dyDescent="0.25"/>
  <cols>
    <col min="1" max="1" width="39" bestFit="1" customWidth="1"/>
    <col min="2" max="2" width="11.85546875" style="2" bestFit="1" customWidth="1"/>
  </cols>
  <sheetData>
    <row r="1" spans="1:2" x14ac:dyDescent="0.25">
      <c r="A1" s="1" t="s">
        <v>5</v>
      </c>
      <c r="B1" s="1" t="s">
        <v>6</v>
      </c>
    </row>
    <row r="2" spans="1:2" x14ac:dyDescent="0.25">
      <c r="A2" t="s">
        <v>18</v>
      </c>
      <c r="B2" s="2">
        <v>703002</v>
      </c>
    </row>
    <row r="3" spans="1:2" x14ac:dyDescent="0.25">
      <c r="A3" t="s">
        <v>16</v>
      </c>
      <c r="B3" s="2">
        <v>703004</v>
      </c>
    </row>
    <row r="4" spans="1:2" x14ac:dyDescent="0.25">
      <c r="A4" t="s">
        <v>40</v>
      </c>
      <c r="B4" s="2">
        <v>703005</v>
      </c>
    </row>
    <row r="5" spans="1:2" x14ac:dyDescent="0.25">
      <c r="A5" t="s">
        <v>17</v>
      </c>
      <c r="B5" s="2">
        <v>703006</v>
      </c>
    </row>
    <row r="6" spans="1:2" x14ac:dyDescent="0.25">
      <c r="A6" t="s">
        <v>390</v>
      </c>
      <c r="B6" s="4">
        <v>703069</v>
      </c>
    </row>
    <row r="7" spans="1:2" x14ac:dyDescent="0.25">
      <c r="A7" t="s">
        <v>15</v>
      </c>
      <c r="B7" s="2">
        <v>703101</v>
      </c>
    </row>
    <row r="8" spans="1:2" x14ac:dyDescent="0.25">
      <c r="A8" t="s">
        <v>14</v>
      </c>
      <c r="B8" s="2">
        <v>703502</v>
      </c>
    </row>
    <row r="9" spans="1:2" x14ac:dyDescent="0.25">
      <c r="A9" t="s">
        <v>7</v>
      </c>
      <c r="B9" s="2">
        <v>704001</v>
      </c>
    </row>
    <row r="10" spans="1:2" x14ac:dyDescent="0.25">
      <c r="A10" t="s">
        <v>8</v>
      </c>
      <c r="B10" s="2">
        <v>704002</v>
      </c>
    </row>
    <row r="11" spans="1:2" x14ac:dyDescent="0.25">
      <c r="A11" t="s">
        <v>9</v>
      </c>
      <c r="B11" s="2">
        <v>704004</v>
      </c>
    </row>
    <row r="12" spans="1:2" x14ac:dyDescent="0.25">
      <c r="A12" t="s">
        <v>10</v>
      </c>
      <c r="B12" s="2">
        <v>704008</v>
      </c>
    </row>
    <row r="13" spans="1:2" x14ac:dyDescent="0.25">
      <c r="A13" t="s">
        <v>11</v>
      </c>
      <c r="B13" s="2">
        <v>704009</v>
      </c>
    </row>
    <row r="14" spans="1:2" x14ac:dyDescent="0.25">
      <c r="A14" t="s">
        <v>12</v>
      </c>
      <c r="B14" s="2">
        <v>704010</v>
      </c>
    </row>
    <row r="15" spans="1:2" x14ac:dyDescent="0.25">
      <c r="A15" t="s">
        <v>41</v>
      </c>
      <c r="B15" s="4">
        <v>703060</v>
      </c>
    </row>
    <row r="16" spans="1:2" x14ac:dyDescent="0.25">
      <c r="A16" t="s">
        <v>13</v>
      </c>
      <c r="B16" s="2">
        <v>704101</v>
      </c>
    </row>
    <row r="17" spans="1:2" x14ac:dyDescent="0.25">
      <c r="A17" t="s">
        <v>30</v>
      </c>
      <c r="B17" s="2">
        <v>704204</v>
      </c>
    </row>
  </sheetData>
  <sortState ref="A2:B17">
    <sortCondition ref="B2:B17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1A76-0194-486C-A5F7-922A22BB0A57}">
  <dimension ref="A1:C342"/>
  <sheetViews>
    <sheetView workbookViewId="0">
      <selection activeCell="A47" sqref="A47:E47"/>
    </sheetView>
  </sheetViews>
  <sheetFormatPr defaultRowHeight="15" x14ac:dyDescent="0.25"/>
  <cols>
    <col min="1" max="1" width="11.7109375" style="4" bestFit="1" customWidth="1"/>
    <col min="2" max="2" width="55.7109375" bestFit="1" customWidth="1"/>
    <col min="3" max="3" width="7.85546875" bestFit="1" customWidth="1"/>
  </cols>
  <sheetData>
    <row r="1" spans="1:2" s="35" customFormat="1" ht="30" x14ac:dyDescent="0.25">
      <c r="A1" s="3" t="s">
        <v>2</v>
      </c>
      <c r="B1" s="3" t="s">
        <v>43</v>
      </c>
    </row>
    <row r="2" spans="1:2" x14ac:dyDescent="0.25">
      <c r="A2" s="4">
        <v>10010</v>
      </c>
      <c r="B2" t="s">
        <v>48</v>
      </c>
    </row>
    <row r="3" spans="1:2" x14ac:dyDescent="0.25">
      <c r="A3" s="4">
        <v>10011</v>
      </c>
      <c r="B3" t="s">
        <v>49</v>
      </c>
    </row>
    <row r="4" spans="1:2" x14ac:dyDescent="0.25">
      <c r="A4" s="4">
        <v>10012</v>
      </c>
      <c r="B4" t="s">
        <v>50</v>
      </c>
    </row>
    <row r="5" spans="1:2" x14ac:dyDescent="0.25">
      <c r="A5" s="4">
        <v>10013</v>
      </c>
      <c r="B5" t="s">
        <v>51</v>
      </c>
    </row>
    <row r="6" spans="1:2" x14ac:dyDescent="0.25">
      <c r="A6" s="4">
        <v>10014</v>
      </c>
      <c r="B6" t="s">
        <v>52</v>
      </c>
    </row>
    <row r="7" spans="1:2" x14ac:dyDescent="0.25">
      <c r="A7" s="4">
        <v>10015</v>
      </c>
      <c r="B7" t="s">
        <v>53</v>
      </c>
    </row>
    <row r="8" spans="1:2" x14ac:dyDescent="0.25">
      <c r="A8" s="4">
        <v>10016</v>
      </c>
      <c r="B8" t="s">
        <v>54</v>
      </c>
    </row>
    <row r="9" spans="1:2" x14ac:dyDescent="0.25">
      <c r="A9" s="4">
        <v>10020</v>
      </c>
      <c r="B9" t="s">
        <v>55</v>
      </c>
    </row>
    <row r="10" spans="1:2" x14ac:dyDescent="0.25">
      <c r="A10" s="4">
        <v>10021</v>
      </c>
      <c r="B10" t="s">
        <v>56</v>
      </c>
    </row>
    <row r="11" spans="1:2" x14ac:dyDescent="0.25">
      <c r="A11" s="4">
        <v>10022</v>
      </c>
      <c r="B11" t="s">
        <v>57</v>
      </c>
    </row>
    <row r="12" spans="1:2" x14ac:dyDescent="0.25">
      <c r="A12" s="4">
        <v>10023</v>
      </c>
      <c r="B12" t="s">
        <v>58</v>
      </c>
    </row>
    <row r="13" spans="1:2" x14ac:dyDescent="0.25">
      <c r="A13" s="4">
        <v>10026</v>
      </c>
      <c r="B13" t="s">
        <v>59</v>
      </c>
    </row>
    <row r="14" spans="1:2" x14ac:dyDescent="0.25">
      <c r="A14" s="4">
        <v>10028</v>
      </c>
      <c r="B14" t="s">
        <v>60</v>
      </c>
    </row>
    <row r="15" spans="1:2" x14ac:dyDescent="0.25">
      <c r="A15" s="4">
        <v>10029</v>
      </c>
      <c r="B15" t="s">
        <v>61</v>
      </c>
    </row>
    <row r="16" spans="1:2" x14ac:dyDescent="0.25">
      <c r="A16" s="4">
        <v>10030</v>
      </c>
      <c r="B16" t="s">
        <v>62</v>
      </c>
    </row>
    <row r="17" spans="1:2" x14ac:dyDescent="0.25">
      <c r="A17" s="4">
        <v>10031</v>
      </c>
      <c r="B17" t="s">
        <v>63</v>
      </c>
    </row>
    <row r="18" spans="1:2" x14ac:dyDescent="0.25">
      <c r="A18" s="4">
        <v>10032</v>
      </c>
      <c r="B18" t="s">
        <v>64</v>
      </c>
    </row>
    <row r="19" spans="1:2" x14ac:dyDescent="0.25">
      <c r="A19" s="4">
        <v>10040</v>
      </c>
      <c r="B19" t="s">
        <v>65</v>
      </c>
    </row>
    <row r="20" spans="1:2" x14ac:dyDescent="0.25">
      <c r="A20" s="4">
        <v>10043</v>
      </c>
      <c r="B20" t="s">
        <v>66</v>
      </c>
    </row>
    <row r="21" spans="1:2" x14ac:dyDescent="0.25">
      <c r="A21" s="4">
        <v>10044</v>
      </c>
      <c r="B21" t="s">
        <v>67</v>
      </c>
    </row>
    <row r="22" spans="1:2" x14ac:dyDescent="0.25">
      <c r="A22" s="4">
        <v>10045</v>
      </c>
      <c r="B22" t="s">
        <v>68</v>
      </c>
    </row>
    <row r="23" spans="1:2" x14ac:dyDescent="0.25">
      <c r="A23" s="4">
        <v>10047</v>
      </c>
      <c r="B23" t="s">
        <v>69</v>
      </c>
    </row>
    <row r="24" spans="1:2" x14ac:dyDescent="0.25">
      <c r="A24" s="4">
        <v>10048</v>
      </c>
      <c r="B24" t="s">
        <v>70</v>
      </c>
    </row>
    <row r="25" spans="1:2" x14ac:dyDescent="0.25">
      <c r="A25" s="4">
        <v>10049</v>
      </c>
      <c r="B25" t="s">
        <v>71</v>
      </c>
    </row>
    <row r="26" spans="1:2" x14ac:dyDescent="0.25">
      <c r="A26" s="4">
        <v>10080</v>
      </c>
      <c r="B26" t="s">
        <v>72</v>
      </c>
    </row>
    <row r="27" spans="1:2" x14ac:dyDescent="0.25">
      <c r="A27" s="4">
        <v>10081</v>
      </c>
      <c r="B27" t="s">
        <v>73</v>
      </c>
    </row>
    <row r="28" spans="1:2" x14ac:dyDescent="0.25">
      <c r="A28" s="4">
        <v>10100</v>
      </c>
      <c r="B28" t="s">
        <v>74</v>
      </c>
    </row>
    <row r="29" spans="1:2" x14ac:dyDescent="0.25">
      <c r="A29" s="4">
        <v>10101</v>
      </c>
      <c r="B29" t="s">
        <v>75</v>
      </c>
    </row>
    <row r="30" spans="1:2" x14ac:dyDescent="0.25">
      <c r="A30" s="4">
        <v>10120</v>
      </c>
      <c r="B30" t="s">
        <v>76</v>
      </c>
    </row>
    <row r="31" spans="1:2" x14ac:dyDescent="0.25">
      <c r="A31" s="4">
        <v>10122</v>
      </c>
      <c r="B31" t="s">
        <v>77</v>
      </c>
    </row>
    <row r="32" spans="1:2" x14ac:dyDescent="0.25">
      <c r="A32" s="4">
        <v>10123</v>
      </c>
      <c r="B32" t="s">
        <v>78</v>
      </c>
    </row>
    <row r="33" spans="1:2" x14ac:dyDescent="0.25">
      <c r="A33" s="4">
        <v>10133</v>
      </c>
      <c r="B33" t="s">
        <v>79</v>
      </c>
    </row>
    <row r="34" spans="1:2" x14ac:dyDescent="0.25">
      <c r="A34" s="4">
        <v>10137</v>
      </c>
      <c r="B34" t="s">
        <v>80</v>
      </c>
    </row>
    <row r="35" spans="1:2" x14ac:dyDescent="0.25">
      <c r="A35" s="4">
        <v>10140</v>
      </c>
      <c r="B35" t="s">
        <v>81</v>
      </c>
    </row>
    <row r="36" spans="1:2" x14ac:dyDescent="0.25">
      <c r="A36" s="4">
        <v>10141</v>
      </c>
      <c r="B36" t="s">
        <v>82</v>
      </c>
    </row>
    <row r="37" spans="1:2" x14ac:dyDescent="0.25">
      <c r="A37" s="4">
        <v>10144</v>
      </c>
      <c r="B37" t="s">
        <v>83</v>
      </c>
    </row>
    <row r="38" spans="1:2" x14ac:dyDescent="0.25">
      <c r="A38" s="4">
        <v>10150</v>
      </c>
      <c r="B38" t="s">
        <v>84</v>
      </c>
    </row>
    <row r="39" spans="1:2" x14ac:dyDescent="0.25">
      <c r="A39" s="4">
        <v>10300</v>
      </c>
      <c r="B39" t="s">
        <v>85</v>
      </c>
    </row>
    <row r="40" spans="1:2" x14ac:dyDescent="0.25">
      <c r="A40" s="4">
        <v>10302</v>
      </c>
      <c r="B40" t="s">
        <v>86</v>
      </c>
    </row>
    <row r="41" spans="1:2" x14ac:dyDescent="0.25">
      <c r="A41" s="4">
        <v>10305</v>
      </c>
      <c r="B41" t="s">
        <v>87</v>
      </c>
    </row>
    <row r="42" spans="1:2" x14ac:dyDescent="0.25">
      <c r="A42" s="4">
        <v>10306</v>
      </c>
      <c r="B42" t="s">
        <v>88</v>
      </c>
    </row>
    <row r="43" spans="1:2" x14ac:dyDescent="0.25">
      <c r="A43" s="4">
        <v>10309</v>
      </c>
      <c r="B43" t="s">
        <v>89</v>
      </c>
    </row>
    <row r="44" spans="1:2" x14ac:dyDescent="0.25">
      <c r="A44" s="4">
        <v>10310</v>
      </c>
      <c r="B44" t="s">
        <v>90</v>
      </c>
    </row>
    <row r="45" spans="1:2" x14ac:dyDescent="0.25">
      <c r="A45" s="4">
        <v>10311</v>
      </c>
      <c r="B45" t="s">
        <v>91</v>
      </c>
    </row>
    <row r="46" spans="1:2" x14ac:dyDescent="0.25">
      <c r="A46" s="4">
        <v>10312</v>
      </c>
      <c r="B46" t="s">
        <v>92</v>
      </c>
    </row>
    <row r="47" spans="1:2" x14ac:dyDescent="0.25">
      <c r="A47" s="4">
        <v>10401</v>
      </c>
      <c r="B47" t="s">
        <v>93</v>
      </c>
    </row>
    <row r="48" spans="1:2" x14ac:dyDescent="0.25">
      <c r="A48" s="4">
        <v>10404</v>
      </c>
      <c r="B48" t="s">
        <v>94</v>
      </c>
    </row>
    <row r="49" spans="1:2" x14ac:dyDescent="0.25">
      <c r="A49" s="4">
        <v>10501</v>
      </c>
      <c r="B49" t="s">
        <v>95</v>
      </c>
    </row>
    <row r="50" spans="1:2" x14ac:dyDescent="0.25">
      <c r="A50" s="4">
        <v>10503</v>
      </c>
      <c r="B50" t="s">
        <v>96</v>
      </c>
    </row>
    <row r="51" spans="1:2" x14ac:dyDescent="0.25">
      <c r="A51" s="4">
        <v>10504</v>
      </c>
      <c r="B51" t="s">
        <v>97</v>
      </c>
    </row>
    <row r="52" spans="1:2" x14ac:dyDescent="0.25">
      <c r="A52" s="4">
        <v>10506</v>
      </c>
      <c r="B52" t="s">
        <v>98</v>
      </c>
    </row>
    <row r="53" spans="1:2" x14ac:dyDescent="0.25">
      <c r="A53" s="4">
        <v>10508</v>
      </c>
      <c r="B53" t="s">
        <v>99</v>
      </c>
    </row>
    <row r="54" spans="1:2" x14ac:dyDescent="0.25">
      <c r="A54" s="4">
        <v>10512</v>
      </c>
      <c r="B54" t="s">
        <v>100</v>
      </c>
    </row>
    <row r="55" spans="1:2" x14ac:dyDescent="0.25">
      <c r="A55" s="4">
        <v>10514</v>
      </c>
      <c r="B55" t="s">
        <v>101</v>
      </c>
    </row>
    <row r="56" spans="1:2" x14ac:dyDescent="0.25">
      <c r="A56" s="4">
        <v>10517</v>
      </c>
      <c r="B56" t="s">
        <v>102</v>
      </c>
    </row>
    <row r="57" spans="1:2" x14ac:dyDescent="0.25">
      <c r="A57" s="4">
        <v>10525</v>
      </c>
      <c r="B57" t="s">
        <v>103</v>
      </c>
    </row>
    <row r="58" spans="1:2" x14ac:dyDescent="0.25">
      <c r="A58" s="4">
        <v>10600</v>
      </c>
      <c r="B58" t="s">
        <v>104</v>
      </c>
    </row>
    <row r="59" spans="1:2" x14ac:dyDescent="0.25">
      <c r="A59" s="4">
        <v>10603</v>
      </c>
      <c r="B59" t="s">
        <v>105</v>
      </c>
    </row>
    <row r="60" spans="1:2" x14ac:dyDescent="0.25">
      <c r="A60" s="4">
        <v>10604</v>
      </c>
      <c r="B60" t="s">
        <v>106</v>
      </c>
    </row>
    <row r="61" spans="1:2" x14ac:dyDescent="0.25">
      <c r="A61" s="4">
        <v>10701</v>
      </c>
      <c r="B61" t="s">
        <v>107</v>
      </c>
    </row>
    <row r="62" spans="1:2" x14ac:dyDescent="0.25">
      <c r="A62" s="4">
        <v>10702</v>
      </c>
      <c r="B62" t="s">
        <v>108</v>
      </c>
    </row>
    <row r="63" spans="1:2" x14ac:dyDescent="0.25">
      <c r="A63" s="4">
        <v>10703</v>
      </c>
      <c r="B63" t="s">
        <v>109</v>
      </c>
    </row>
    <row r="64" spans="1:2" x14ac:dyDescent="0.25">
      <c r="A64" s="4">
        <v>10704</v>
      </c>
      <c r="B64" t="s">
        <v>110</v>
      </c>
    </row>
    <row r="65" spans="1:2" x14ac:dyDescent="0.25">
      <c r="A65" s="4">
        <v>10705</v>
      </c>
      <c r="B65" t="s">
        <v>111</v>
      </c>
    </row>
    <row r="66" spans="1:2" x14ac:dyDescent="0.25">
      <c r="A66" s="4">
        <v>10706</v>
      </c>
      <c r="B66" t="s">
        <v>112</v>
      </c>
    </row>
    <row r="67" spans="1:2" x14ac:dyDescent="0.25">
      <c r="A67" s="4">
        <v>10707</v>
      </c>
      <c r="B67" t="s">
        <v>113</v>
      </c>
    </row>
    <row r="68" spans="1:2" x14ac:dyDescent="0.25">
      <c r="A68" s="4">
        <v>10708</v>
      </c>
      <c r="B68" t="s">
        <v>114</v>
      </c>
    </row>
    <row r="69" spans="1:2" x14ac:dyDescent="0.25">
      <c r="A69" s="4">
        <v>10709</v>
      </c>
      <c r="B69" t="s">
        <v>115</v>
      </c>
    </row>
    <row r="70" spans="1:2" x14ac:dyDescent="0.25">
      <c r="A70" s="4">
        <v>10710</v>
      </c>
      <c r="B70" t="s">
        <v>116</v>
      </c>
    </row>
    <row r="71" spans="1:2" x14ac:dyDescent="0.25">
      <c r="A71" s="4">
        <v>10711</v>
      </c>
      <c r="B71" t="s">
        <v>117</v>
      </c>
    </row>
    <row r="72" spans="1:2" x14ac:dyDescent="0.25">
      <c r="A72" s="4">
        <v>10712</v>
      </c>
      <c r="B72" t="s">
        <v>118</v>
      </c>
    </row>
    <row r="73" spans="1:2" x14ac:dyDescent="0.25">
      <c r="A73" s="4">
        <v>10713</v>
      </c>
      <c r="B73" t="s">
        <v>119</v>
      </c>
    </row>
    <row r="74" spans="1:2" x14ac:dyDescent="0.25">
      <c r="A74" s="4">
        <v>10714</v>
      </c>
      <c r="B74" t="s">
        <v>120</v>
      </c>
    </row>
    <row r="75" spans="1:2" x14ac:dyDescent="0.25">
      <c r="A75" s="4">
        <v>10715</v>
      </c>
      <c r="B75" t="s">
        <v>121</v>
      </c>
    </row>
    <row r="76" spans="1:2" x14ac:dyDescent="0.25">
      <c r="A76" s="4">
        <v>10716</v>
      </c>
      <c r="B76" t="s">
        <v>122</v>
      </c>
    </row>
    <row r="77" spans="1:2" x14ac:dyDescent="0.25">
      <c r="A77" s="4">
        <v>10717</v>
      </c>
      <c r="B77" t="s">
        <v>123</v>
      </c>
    </row>
    <row r="78" spans="1:2" x14ac:dyDescent="0.25">
      <c r="A78" s="4">
        <v>10718</v>
      </c>
      <c r="B78" t="s">
        <v>124</v>
      </c>
    </row>
    <row r="79" spans="1:2" x14ac:dyDescent="0.25">
      <c r="A79" s="4">
        <v>10719</v>
      </c>
      <c r="B79" t="s">
        <v>125</v>
      </c>
    </row>
    <row r="80" spans="1:2" x14ac:dyDescent="0.25">
      <c r="A80" s="4">
        <v>10720</v>
      </c>
      <c r="B80" t="s">
        <v>126</v>
      </c>
    </row>
    <row r="81" spans="1:2" x14ac:dyDescent="0.25">
      <c r="A81" s="4">
        <v>10721</v>
      </c>
      <c r="B81" t="s">
        <v>127</v>
      </c>
    </row>
    <row r="82" spans="1:2" x14ac:dyDescent="0.25">
      <c r="A82" s="4">
        <v>10722</v>
      </c>
      <c r="B82" t="s">
        <v>128</v>
      </c>
    </row>
    <row r="83" spans="1:2" x14ac:dyDescent="0.25">
      <c r="A83" s="4">
        <v>10723</v>
      </c>
      <c r="B83" t="s">
        <v>129</v>
      </c>
    </row>
    <row r="84" spans="1:2" x14ac:dyDescent="0.25">
      <c r="A84" s="4">
        <v>10724</v>
      </c>
      <c r="B84" t="s">
        <v>130</v>
      </c>
    </row>
    <row r="85" spans="1:2" x14ac:dyDescent="0.25">
      <c r="A85" s="4">
        <v>10725</v>
      </c>
      <c r="B85" t="s">
        <v>131</v>
      </c>
    </row>
    <row r="86" spans="1:2" x14ac:dyDescent="0.25">
      <c r="A86" s="4">
        <v>10726</v>
      </c>
      <c r="B86" t="s">
        <v>132</v>
      </c>
    </row>
    <row r="87" spans="1:2" x14ac:dyDescent="0.25">
      <c r="A87" s="4">
        <v>10727</v>
      </c>
      <c r="B87" t="s">
        <v>133</v>
      </c>
    </row>
    <row r="88" spans="1:2" x14ac:dyDescent="0.25">
      <c r="A88" s="4">
        <v>10728</v>
      </c>
      <c r="B88" t="s">
        <v>134</v>
      </c>
    </row>
    <row r="89" spans="1:2" x14ac:dyDescent="0.25">
      <c r="A89" s="4">
        <v>10729</v>
      </c>
      <c r="B89" t="s">
        <v>135</v>
      </c>
    </row>
    <row r="90" spans="1:2" x14ac:dyDescent="0.25">
      <c r="A90" s="4">
        <v>10730</v>
      </c>
      <c r="B90" t="s">
        <v>136</v>
      </c>
    </row>
    <row r="91" spans="1:2" x14ac:dyDescent="0.25">
      <c r="A91" s="4">
        <v>15002</v>
      </c>
      <c r="B91" t="s">
        <v>137</v>
      </c>
    </row>
    <row r="92" spans="1:2" x14ac:dyDescent="0.25">
      <c r="A92" s="4">
        <v>15006</v>
      </c>
      <c r="B92" t="s">
        <v>138</v>
      </c>
    </row>
    <row r="93" spans="1:2" x14ac:dyDescent="0.25">
      <c r="A93" s="4">
        <v>15020</v>
      </c>
      <c r="B93" t="s">
        <v>139</v>
      </c>
    </row>
    <row r="94" spans="1:2" x14ac:dyDescent="0.25">
      <c r="A94" s="4">
        <v>20012</v>
      </c>
      <c r="B94" t="s">
        <v>140</v>
      </c>
    </row>
    <row r="95" spans="1:2" x14ac:dyDescent="0.25">
      <c r="A95" s="4">
        <v>20050</v>
      </c>
      <c r="B95" t="s">
        <v>141</v>
      </c>
    </row>
    <row r="96" spans="1:2" x14ac:dyDescent="0.25">
      <c r="A96" s="4">
        <v>20100</v>
      </c>
      <c r="B96" t="s">
        <v>142</v>
      </c>
    </row>
    <row r="97" spans="1:2" x14ac:dyDescent="0.25">
      <c r="A97" s="4">
        <v>20110</v>
      </c>
      <c r="B97" t="s">
        <v>143</v>
      </c>
    </row>
    <row r="98" spans="1:2" x14ac:dyDescent="0.25">
      <c r="A98" s="4">
        <v>20200</v>
      </c>
      <c r="B98" t="s">
        <v>144</v>
      </c>
    </row>
    <row r="99" spans="1:2" x14ac:dyDescent="0.25">
      <c r="A99" s="4">
        <v>20201</v>
      </c>
      <c r="B99" t="s">
        <v>145</v>
      </c>
    </row>
    <row r="100" spans="1:2" x14ac:dyDescent="0.25">
      <c r="A100" s="4">
        <v>20502</v>
      </c>
      <c r="B100" t="s">
        <v>146</v>
      </c>
    </row>
    <row r="101" spans="1:2" x14ac:dyDescent="0.25">
      <c r="A101" s="4">
        <v>21010</v>
      </c>
      <c r="B101" t="s">
        <v>147</v>
      </c>
    </row>
    <row r="102" spans="1:2" x14ac:dyDescent="0.25">
      <c r="A102" s="4">
        <v>21011</v>
      </c>
      <c r="B102" t="s">
        <v>148</v>
      </c>
    </row>
    <row r="103" spans="1:2" x14ac:dyDescent="0.25">
      <c r="A103" s="4">
        <v>25010</v>
      </c>
      <c r="B103" t="s">
        <v>149</v>
      </c>
    </row>
    <row r="104" spans="1:2" x14ac:dyDescent="0.25">
      <c r="A104" s="4">
        <v>25011</v>
      </c>
      <c r="B104" t="s">
        <v>150</v>
      </c>
    </row>
    <row r="105" spans="1:2" x14ac:dyDescent="0.25">
      <c r="A105" s="4">
        <v>25012</v>
      </c>
      <c r="B105" t="s">
        <v>151</v>
      </c>
    </row>
    <row r="106" spans="1:2" x14ac:dyDescent="0.25">
      <c r="A106" s="4">
        <v>25014</v>
      </c>
      <c r="B106" t="s">
        <v>152</v>
      </c>
    </row>
    <row r="107" spans="1:2" x14ac:dyDescent="0.25">
      <c r="A107" s="4">
        <v>25015</v>
      </c>
      <c r="B107" t="s">
        <v>153</v>
      </c>
    </row>
    <row r="108" spans="1:2" x14ac:dyDescent="0.25">
      <c r="A108" s="4">
        <v>25016</v>
      </c>
      <c r="B108" t="s">
        <v>154</v>
      </c>
    </row>
    <row r="109" spans="1:2" x14ac:dyDescent="0.25">
      <c r="A109" s="4">
        <v>25020</v>
      </c>
      <c r="B109" t="s">
        <v>155</v>
      </c>
    </row>
    <row r="110" spans="1:2" x14ac:dyDescent="0.25">
      <c r="A110" s="4">
        <v>25050</v>
      </c>
      <c r="B110" t="s">
        <v>156</v>
      </c>
    </row>
    <row r="111" spans="1:2" x14ac:dyDescent="0.25">
      <c r="A111" s="4">
        <v>25101</v>
      </c>
      <c r="B111" t="s">
        <v>157</v>
      </c>
    </row>
    <row r="112" spans="1:2" x14ac:dyDescent="0.25">
      <c r="A112" s="4">
        <v>25102</v>
      </c>
      <c r="B112" t="s">
        <v>158</v>
      </c>
    </row>
    <row r="113" spans="1:2" x14ac:dyDescent="0.25">
      <c r="A113" s="4">
        <v>30010</v>
      </c>
      <c r="B113" t="s">
        <v>159</v>
      </c>
    </row>
    <row r="114" spans="1:2" x14ac:dyDescent="0.25">
      <c r="A114" s="4">
        <v>30011</v>
      </c>
      <c r="B114" t="s">
        <v>160</v>
      </c>
    </row>
    <row r="115" spans="1:2" x14ac:dyDescent="0.25">
      <c r="A115" s="4">
        <v>30020</v>
      </c>
      <c r="B115" t="s">
        <v>161</v>
      </c>
    </row>
    <row r="116" spans="1:2" x14ac:dyDescent="0.25">
      <c r="A116" s="4">
        <v>30021</v>
      </c>
      <c r="B116" t="s">
        <v>162</v>
      </c>
    </row>
    <row r="117" spans="1:2" x14ac:dyDescent="0.25">
      <c r="A117" s="4">
        <v>30030</v>
      </c>
      <c r="B117" t="s">
        <v>163</v>
      </c>
    </row>
    <row r="118" spans="1:2" x14ac:dyDescent="0.25">
      <c r="A118" s="4">
        <v>30031</v>
      </c>
      <c r="B118" t="s">
        <v>164</v>
      </c>
    </row>
    <row r="119" spans="1:2" x14ac:dyDescent="0.25">
      <c r="A119" s="4">
        <v>30032</v>
      </c>
      <c r="B119" t="s">
        <v>165</v>
      </c>
    </row>
    <row r="120" spans="1:2" x14ac:dyDescent="0.25">
      <c r="A120" s="4">
        <v>30033</v>
      </c>
      <c r="B120" t="s">
        <v>166</v>
      </c>
    </row>
    <row r="121" spans="1:2" x14ac:dyDescent="0.25">
      <c r="A121" s="4">
        <v>30040</v>
      </c>
      <c r="B121" t="s">
        <v>167</v>
      </c>
    </row>
    <row r="122" spans="1:2" x14ac:dyDescent="0.25">
      <c r="A122" s="4">
        <v>30041</v>
      </c>
      <c r="B122" t="s">
        <v>168</v>
      </c>
    </row>
    <row r="123" spans="1:2" x14ac:dyDescent="0.25">
      <c r="A123" s="4">
        <v>30048</v>
      </c>
      <c r="B123" t="s">
        <v>169</v>
      </c>
    </row>
    <row r="124" spans="1:2" x14ac:dyDescent="0.25">
      <c r="A124" s="4">
        <v>30050</v>
      </c>
      <c r="B124" t="s">
        <v>170</v>
      </c>
    </row>
    <row r="125" spans="1:2" x14ac:dyDescent="0.25">
      <c r="A125" s="4">
        <v>30051</v>
      </c>
      <c r="B125" t="s">
        <v>171</v>
      </c>
    </row>
    <row r="126" spans="1:2" x14ac:dyDescent="0.25">
      <c r="A126" s="4">
        <v>30100</v>
      </c>
      <c r="B126" t="s">
        <v>172</v>
      </c>
    </row>
    <row r="127" spans="1:2" x14ac:dyDescent="0.25">
      <c r="A127" s="4">
        <v>30101</v>
      </c>
      <c r="B127" t="s">
        <v>173</v>
      </c>
    </row>
    <row r="128" spans="1:2" x14ac:dyDescent="0.25">
      <c r="A128" s="4">
        <v>30103</v>
      </c>
      <c r="B128" t="s">
        <v>174</v>
      </c>
    </row>
    <row r="129" spans="1:2" x14ac:dyDescent="0.25">
      <c r="A129" s="4">
        <v>30104</v>
      </c>
      <c r="B129" t="s">
        <v>175</v>
      </c>
    </row>
    <row r="130" spans="1:2" x14ac:dyDescent="0.25">
      <c r="A130" s="4">
        <v>30105</v>
      </c>
      <c r="B130" t="s">
        <v>176</v>
      </c>
    </row>
    <row r="131" spans="1:2" x14ac:dyDescent="0.25">
      <c r="A131" s="4">
        <v>30106</v>
      </c>
      <c r="B131" t="s">
        <v>177</v>
      </c>
    </row>
    <row r="132" spans="1:2" x14ac:dyDescent="0.25">
      <c r="A132" s="4">
        <v>30107</v>
      </c>
      <c r="B132" t="s">
        <v>178</v>
      </c>
    </row>
    <row r="133" spans="1:2" x14ac:dyDescent="0.25">
      <c r="A133" s="4">
        <v>30109</v>
      </c>
      <c r="B133" t="s">
        <v>179</v>
      </c>
    </row>
    <row r="134" spans="1:2" x14ac:dyDescent="0.25">
      <c r="A134" s="4">
        <v>30110</v>
      </c>
      <c r="B134" t="s">
        <v>180</v>
      </c>
    </row>
    <row r="135" spans="1:2" x14ac:dyDescent="0.25">
      <c r="A135" s="4">
        <v>30112</v>
      </c>
      <c r="B135" t="s">
        <v>181</v>
      </c>
    </row>
    <row r="136" spans="1:2" x14ac:dyDescent="0.25">
      <c r="A136" s="4">
        <v>30117</v>
      </c>
      <c r="B136" t="s">
        <v>182</v>
      </c>
    </row>
    <row r="137" spans="1:2" x14ac:dyDescent="0.25">
      <c r="A137" s="4">
        <v>30118</v>
      </c>
      <c r="B137" t="s">
        <v>183</v>
      </c>
    </row>
    <row r="138" spans="1:2" x14ac:dyDescent="0.25">
      <c r="A138" s="4">
        <v>30120</v>
      </c>
      <c r="B138" t="s">
        <v>184</v>
      </c>
    </row>
    <row r="139" spans="1:2" x14ac:dyDescent="0.25">
      <c r="A139" s="4">
        <v>30121</v>
      </c>
      <c r="B139" t="s">
        <v>185</v>
      </c>
    </row>
    <row r="140" spans="1:2" x14ac:dyDescent="0.25">
      <c r="A140" s="4">
        <v>30122</v>
      </c>
      <c r="B140" t="s">
        <v>186</v>
      </c>
    </row>
    <row r="141" spans="1:2" x14ac:dyDescent="0.25">
      <c r="A141" s="4">
        <v>30123</v>
      </c>
      <c r="B141" t="s">
        <v>187</v>
      </c>
    </row>
    <row r="142" spans="1:2" x14ac:dyDescent="0.25">
      <c r="A142" s="4">
        <v>30124</v>
      </c>
      <c r="B142" t="s">
        <v>188</v>
      </c>
    </row>
    <row r="143" spans="1:2" x14ac:dyDescent="0.25">
      <c r="A143" s="4">
        <v>30125</v>
      </c>
      <c r="B143" t="s">
        <v>189</v>
      </c>
    </row>
    <row r="144" spans="1:2" x14ac:dyDescent="0.25">
      <c r="A144" s="4">
        <v>30126</v>
      </c>
      <c r="B144" t="s">
        <v>190</v>
      </c>
    </row>
    <row r="145" spans="1:2" x14ac:dyDescent="0.25">
      <c r="A145" s="4">
        <v>30127</v>
      </c>
      <c r="B145" t="s">
        <v>191</v>
      </c>
    </row>
    <row r="146" spans="1:2" x14ac:dyDescent="0.25">
      <c r="A146" s="4">
        <v>30130</v>
      </c>
      <c r="B146" t="s">
        <v>192</v>
      </c>
    </row>
    <row r="147" spans="1:2" x14ac:dyDescent="0.25">
      <c r="A147" s="4">
        <v>30140</v>
      </c>
      <c r="B147" t="s">
        <v>193</v>
      </c>
    </row>
    <row r="148" spans="1:2" x14ac:dyDescent="0.25">
      <c r="A148" s="4">
        <v>30142</v>
      </c>
      <c r="B148" t="s">
        <v>194</v>
      </c>
    </row>
    <row r="149" spans="1:2" x14ac:dyDescent="0.25">
      <c r="A149" s="4">
        <v>30143</v>
      </c>
      <c r="B149" t="s">
        <v>195</v>
      </c>
    </row>
    <row r="150" spans="1:2" x14ac:dyDescent="0.25">
      <c r="A150" s="4">
        <v>30147</v>
      </c>
      <c r="B150" t="s">
        <v>196</v>
      </c>
    </row>
    <row r="151" spans="1:2" x14ac:dyDescent="0.25">
      <c r="A151" s="4">
        <v>30149</v>
      </c>
      <c r="B151" t="s">
        <v>197</v>
      </c>
    </row>
    <row r="152" spans="1:2" x14ac:dyDescent="0.25">
      <c r="A152" s="4">
        <v>30150</v>
      </c>
      <c r="B152" t="s">
        <v>198</v>
      </c>
    </row>
    <row r="153" spans="1:2" x14ac:dyDescent="0.25">
      <c r="A153" s="4">
        <v>30152</v>
      </c>
      <c r="B153" t="s">
        <v>199</v>
      </c>
    </row>
    <row r="154" spans="1:2" x14ac:dyDescent="0.25">
      <c r="A154" s="4">
        <v>30153</v>
      </c>
      <c r="B154" t="s">
        <v>200</v>
      </c>
    </row>
    <row r="155" spans="1:2" x14ac:dyDescent="0.25">
      <c r="A155" s="4">
        <v>30154</v>
      </c>
      <c r="B155" t="s">
        <v>201</v>
      </c>
    </row>
    <row r="156" spans="1:2" x14ac:dyDescent="0.25">
      <c r="A156" s="4">
        <v>30154</v>
      </c>
      <c r="B156" t="s">
        <v>202</v>
      </c>
    </row>
    <row r="157" spans="1:2" x14ac:dyDescent="0.25">
      <c r="A157" s="4">
        <v>30160</v>
      </c>
      <c r="B157" t="s">
        <v>203</v>
      </c>
    </row>
    <row r="158" spans="1:2" x14ac:dyDescent="0.25">
      <c r="A158" s="4">
        <v>30161</v>
      </c>
      <c r="B158" t="s">
        <v>204</v>
      </c>
    </row>
    <row r="159" spans="1:2" x14ac:dyDescent="0.25">
      <c r="A159" s="4">
        <v>30162</v>
      </c>
      <c r="B159" t="s">
        <v>205</v>
      </c>
    </row>
    <row r="160" spans="1:2" x14ac:dyDescent="0.25">
      <c r="A160" s="4">
        <v>30164</v>
      </c>
      <c r="B160" t="s">
        <v>206</v>
      </c>
    </row>
    <row r="161" spans="1:2" x14ac:dyDescent="0.25">
      <c r="A161" s="4">
        <v>30168</v>
      </c>
      <c r="B161" t="s">
        <v>207</v>
      </c>
    </row>
    <row r="162" spans="1:2" x14ac:dyDescent="0.25">
      <c r="A162" s="4">
        <v>30169</v>
      </c>
      <c r="B162" t="s">
        <v>208</v>
      </c>
    </row>
    <row r="163" spans="1:2" x14ac:dyDescent="0.25">
      <c r="A163" s="4">
        <v>30170</v>
      </c>
      <c r="B163" t="s">
        <v>209</v>
      </c>
    </row>
    <row r="164" spans="1:2" x14ac:dyDescent="0.25">
      <c r="A164" s="4">
        <v>30171</v>
      </c>
      <c r="B164" t="s">
        <v>210</v>
      </c>
    </row>
    <row r="165" spans="1:2" x14ac:dyDescent="0.25">
      <c r="A165" s="4">
        <v>30173</v>
      </c>
      <c r="B165" t="s">
        <v>211</v>
      </c>
    </row>
    <row r="166" spans="1:2" x14ac:dyDescent="0.25">
      <c r="A166" s="4">
        <v>30175</v>
      </c>
      <c r="B166" t="s">
        <v>212</v>
      </c>
    </row>
    <row r="167" spans="1:2" x14ac:dyDescent="0.25">
      <c r="A167" s="4">
        <v>30176</v>
      </c>
      <c r="B167" t="s">
        <v>213</v>
      </c>
    </row>
    <row r="168" spans="1:2" x14ac:dyDescent="0.25">
      <c r="A168" s="4">
        <v>30177</v>
      </c>
      <c r="B168" t="s">
        <v>214</v>
      </c>
    </row>
    <row r="169" spans="1:2" x14ac:dyDescent="0.25">
      <c r="A169" s="4">
        <v>30178</v>
      </c>
      <c r="B169" t="s">
        <v>215</v>
      </c>
    </row>
    <row r="170" spans="1:2" x14ac:dyDescent="0.25">
      <c r="A170" s="4">
        <v>30179</v>
      </c>
      <c r="B170" t="s">
        <v>216</v>
      </c>
    </row>
    <row r="171" spans="1:2" x14ac:dyDescent="0.25">
      <c r="A171" s="4">
        <v>30180</v>
      </c>
      <c r="B171" t="s">
        <v>217</v>
      </c>
    </row>
    <row r="172" spans="1:2" x14ac:dyDescent="0.25">
      <c r="A172" s="4">
        <v>30181</v>
      </c>
      <c r="B172" t="s">
        <v>218</v>
      </c>
    </row>
    <row r="173" spans="1:2" x14ac:dyDescent="0.25">
      <c r="A173" s="4">
        <v>30182</v>
      </c>
      <c r="B173" t="s">
        <v>219</v>
      </c>
    </row>
    <row r="174" spans="1:2" x14ac:dyDescent="0.25">
      <c r="A174" s="4">
        <v>30187</v>
      </c>
      <c r="B174" t="s">
        <v>220</v>
      </c>
    </row>
    <row r="175" spans="1:2" x14ac:dyDescent="0.25">
      <c r="A175" s="4">
        <v>30188</v>
      </c>
      <c r="B175" t="s">
        <v>221</v>
      </c>
    </row>
    <row r="176" spans="1:2" x14ac:dyDescent="0.25">
      <c r="A176" s="4">
        <v>30189</v>
      </c>
      <c r="B176" t="s">
        <v>222</v>
      </c>
    </row>
    <row r="177" spans="1:2" x14ac:dyDescent="0.25">
      <c r="A177" s="4">
        <v>30192</v>
      </c>
      <c r="B177" t="s">
        <v>223</v>
      </c>
    </row>
    <row r="178" spans="1:2" x14ac:dyDescent="0.25">
      <c r="A178" s="4">
        <v>30194</v>
      </c>
      <c r="B178" t="s">
        <v>224</v>
      </c>
    </row>
    <row r="179" spans="1:2" x14ac:dyDescent="0.25">
      <c r="A179" s="4">
        <v>30195</v>
      </c>
      <c r="B179" t="s">
        <v>225</v>
      </c>
    </row>
    <row r="180" spans="1:2" x14ac:dyDescent="0.25">
      <c r="A180" s="4">
        <v>30196</v>
      </c>
      <c r="B180" t="s">
        <v>226</v>
      </c>
    </row>
    <row r="181" spans="1:2" x14ac:dyDescent="0.25">
      <c r="A181" s="4">
        <v>30197</v>
      </c>
      <c r="B181" t="s">
        <v>227</v>
      </c>
    </row>
    <row r="182" spans="1:2" x14ac:dyDescent="0.25">
      <c r="A182" s="4">
        <v>30198</v>
      </c>
      <c r="B182" t="s">
        <v>228</v>
      </c>
    </row>
    <row r="183" spans="1:2" x14ac:dyDescent="0.25">
      <c r="A183" s="4">
        <v>30200</v>
      </c>
      <c r="B183" t="s">
        <v>229</v>
      </c>
    </row>
    <row r="184" spans="1:2" x14ac:dyDescent="0.25">
      <c r="A184" s="4">
        <v>30201</v>
      </c>
      <c r="B184" t="s">
        <v>230</v>
      </c>
    </row>
    <row r="185" spans="1:2" x14ac:dyDescent="0.25">
      <c r="A185" s="4">
        <v>30202</v>
      </c>
      <c r="B185" t="s">
        <v>231</v>
      </c>
    </row>
    <row r="186" spans="1:2" x14ac:dyDescent="0.25">
      <c r="A186" s="4">
        <v>30203</v>
      </c>
      <c r="B186" t="s">
        <v>232</v>
      </c>
    </row>
    <row r="187" spans="1:2" x14ac:dyDescent="0.25">
      <c r="A187" s="4">
        <v>30204</v>
      </c>
      <c r="B187" t="s">
        <v>233</v>
      </c>
    </row>
    <row r="188" spans="1:2" x14ac:dyDescent="0.25">
      <c r="A188" s="4">
        <v>30205</v>
      </c>
      <c r="B188" t="s">
        <v>234</v>
      </c>
    </row>
    <row r="189" spans="1:2" x14ac:dyDescent="0.25">
      <c r="A189" s="4">
        <v>30210</v>
      </c>
      <c r="B189" t="s">
        <v>235</v>
      </c>
    </row>
    <row r="190" spans="1:2" x14ac:dyDescent="0.25">
      <c r="A190" s="4">
        <v>30214</v>
      </c>
      <c r="B190" t="s">
        <v>236</v>
      </c>
    </row>
    <row r="191" spans="1:2" x14ac:dyDescent="0.25">
      <c r="A191" s="4">
        <v>30217</v>
      </c>
      <c r="B191" t="s">
        <v>237</v>
      </c>
    </row>
    <row r="192" spans="1:2" x14ac:dyDescent="0.25">
      <c r="A192" s="4">
        <v>30218</v>
      </c>
      <c r="B192" t="s">
        <v>238</v>
      </c>
    </row>
    <row r="193" spans="1:2" x14ac:dyDescent="0.25">
      <c r="A193" s="4">
        <v>30221</v>
      </c>
      <c r="B193" t="s">
        <v>239</v>
      </c>
    </row>
    <row r="194" spans="1:2" x14ac:dyDescent="0.25">
      <c r="A194" s="4">
        <v>30223</v>
      </c>
      <c r="B194" t="s">
        <v>240</v>
      </c>
    </row>
    <row r="195" spans="1:2" x14ac:dyDescent="0.25">
      <c r="A195" s="4">
        <v>30224</v>
      </c>
      <c r="B195" t="s">
        <v>241</v>
      </c>
    </row>
    <row r="196" spans="1:2" x14ac:dyDescent="0.25">
      <c r="A196" s="4">
        <v>30225</v>
      </c>
      <c r="B196" t="s">
        <v>242</v>
      </c>
    </row>
    <row r="197" spans="1:2" x14ac:dyDescent="0.25">
      <c r="A197" s="4">
        <v>30227</v>
      </c>
      <c r="B197" t="s">
        <v>243</v>
      </c>
    </row>
    <row r="198" spans="1:2" x14ac:dyDescent="0.25">
      <c r="A198" s="4">
        <v>30228</v>
      </c>
      <c r="B198" t="s">
        <v>244</v>
      </c>
    </row>
    <row r="199" spans="1:2" x14ac:dyDescent="0.25">
      <c r="A199" s="4">
        <v>30229</v>
      </c>
      <c r="B199" t="s">
        <v>245</v>
      </c>
    </row>
    <row r="200" spans="1:2" x14ac:dyDescent="0.25">
      <c r="A200" s="4">
        <v>30230</v>
      </c>
      <c r="B200" t="s">
        <v>246</v>
      </c>
    </row>
    <row r="201" spans="1:2" x14ac:dyDescent="0.25">
      <c r="A201" s="4">
        <v>30231</v>
      </c>
      <c r="B201" t="s">
        <v>247</v>
      </c>
    </row>
    <row r="202" spans="1:2" x14ac:dyDescent="0.25">
      <c r="A202" s="4">
        <v>30232</v>
      </c>
      <c r="B202" t="s">
        <v>248</v>
      </c>
    </row>
    <row r="203" spans="1:2" x14ac:dyDescent="0.25">
      <c r="A203" s="4">
        <v>30250</v>
      </c>
      <c r="B203" t="s">
        <v>249</v>
      </c>
    </row>
    <row r="204" spans="1:2" x14ac:dyDescent="0.25">
      <c r="A204" s="4">
        <v>30251</v>
      </c>
      <c r="B204" t="s">
        <v>250</v>
      </c>
    </row>
    <row r="205" spans="1:2" x14ac:dyDescent="0.25">
      <c r="A205" s="4">
        <v>30253</v>
      </c>
      <c r="B205" t="s">
        <v>251</v>
      </c>
    </row>
    <row r="206" spans="1:2" x14ac:dyDescent="0.25">
      <c r="A206" s="4">
        <v>30255</v>
      </c>
      <c r="B206" t="s">
        <v>252</v>
      </c>
    </row>
    <row r="207" spans="1:2" x14ac:dyDescent="0.25">
      <c r="A207" s="4">
        <v>30256</v>
      </c>
      <c r="B207" t="s">
        <v>253</v>
      </c>
    </row>
    <row r="208" spans="1:2" x14ac:dyDescent="0.25">
      <c r="A208" s="4">
        <v>30257</v>
      </c>
      <c r="B208" t="s">
        <v>254</v>
      </c>
    </row>
    <row r="209" spans="1:2" x14ac:dyDescent="0.25">
      <c r="A209" s="4">
        <v>30258</v>
      </c>
      <c r="B209" t="s">
        <v>255</v>
      </c>
    </row>
    <row r="210" spans="1:2" x14ac:dyDescent="0.25">
      <c r="A210" s="4">
        <v>30264</v>
      </c>
      <c r="B210" t="s">
        <v>256</v>
      </c>
    </row>
    <row r="211" spans="1:2" x14ac:dyDescent="0.25">
      <c r="A211" s="4">
        <v>30270</v>
      </c>
      <c r="B211" t="s">
        <v>257</v>
      </c>
    </row>
    <row r="212" spans="1:2" x14ac:dyDescent="0.25">
      <c r="A212" s="4">
        <v>30271</v>
      </c>
      <c r="B212" t="s">
        <v>258</v>
      </c>
    </row>
    <row r="213" spans="1:2" x14ac:dyDescent="0.25">
      <c r="A213" s="4">
        <v>30272</v>
      </c>
      <c r="B213" t="s">
        <v>259</v>
      </c>
    </row>
    <row r="214" spans="1:2" x14ac:dyDescent="0.25">
      <c r="A214" s="4">
        <v>30273</v>
      </c>
      <c r="B214" t="s">
        <v>260</v>
      </c>
    </row>
    <row r="215" spans="1:2" x14ac:dyDescent="0.25">
      <c r="A215" s="4">
        <v>30274</v>
      </c>
      <c r="B215" t="s">
        <v>261</v>
      </c>
    </row>
    <row r="216" spans="1:2" x14ac:dyDescent="0.25">
      <c r="A216" s="4">
        <v>30277</v>
      </c>
      <c r="B216" t="s">
        <v>262</v>
      </c>
    </row>
    <row r="217" spans="1:2" x14ac:dyDescent="0.25">
      <c r="A217" s="4">
        <v>30279</v>
      </c>
      <c r="B217" t="s">
        <v>263</v>
      </c>
    </row>
    <row r="218" spans="1:2" x14ac:dyDescent="0.25">
      <c r="A218" s="4">
        <v>30281</v>
      </c>
      <c r="B218" t="s">
        <v>264</v>
      </c>
    </row>
    <row r="219" spans="1:2" x14ac:dyDescent="0.25">
      <c r="A219" s="4">
        <v>30282</v>
      </c>
      <c r="B219" t="s">
        <v>265</v>
      </c>
    </row>
    <row r="220" spans="1:2" x14ac:dyDescent="0.25">
      <c r="A220" s="4">
        <v>30283</v>
      </c>
      <c r="B220" t="s">
        <v>266</v>
      </c>
    </row>
    <row r="221" spans="1:2" x14ac:dyDescent="0.25">
      <c r="A221" s="4">
        <v>30284</v>
      </c>
      <c r="B221" t="s">
        <v>267</v>
      </c>
    </row>
    <row r="222" spans="1:2" x14ac:dyDescent="0.25">
      <c r="A222" s="4">
        <v>30285</v>
      </c>
      <c r="B222" t="s">
        <v>268</v>
      </c>
    </row>
    <row r="223" spans="1:2" x14ac:dyDescent="0.25">
      <c r="A223" s="4">
        <v>30286</v>
      </c>
      <c r="B223" t="s">
        <v>269</v>
      </c>
    </row>
    <row r="224" spans="1:2" x14ac:dyDescent="0.25">
      <c r="A224" s="4">
        <v>30289</v>
      </c>
      <c r="B224" t="s">
        <v>270</v>
      </c>
    </row>
    <row r="225" spans="1:2" x14ac:dyDescent="0.25">
      <c r="A225" s="4">
        <v>30294</v>
      </c>
      <c r="B225" t="s">
        <v>271</v>
      </c>
    </row>
    <row r="226" spans="1:2" x14ac:dyDescent="0.25">
      <c r="A226" s="4">
        <v>30295</v>
      </c>
      <c r="B226" t="s">
        <v>272</v>
      </c>
    </row>
    <row r="227" spans="1:2" x14ac:dyDescent="0.25">
      <c r="A227" s="4">
        <v>30298</v>
      </c>
      <c r="B227" t="s">
        <v>273</v>
      </c>
    </row>
    <row r="228" spans="1:2" x14ac:dyDescent="0.25">
      <c r="A228" s="4">
        <v>30299</v>
      </c>
      <c r="B228" t="s">
        <v>274</v>
      </c>
    </row>
    <row r="229" spans="1:2" x14ac:dyDescent="0.25">
      <c r="A229" s="4">
        <v>30300</v>
      </c>
      <c r="B229" t="s">
        <v>275</v>
      </c>
    </row>
    <row r="230" spans="1:2" x14ac:dyDescent="0.25">
      <c r="A230" s="4">
        <v>30301</v>
      </c>
      <c r="B230" t="s">
        <v>276</v>
      </c>
    </row>
    <row r="231" spans="1:2" x14ac:dyDescent="0.25">
      <c r="A231" s="4">
        <v>30302</v>
      </c>
      <c r="B231" t="s">
        <v>277</v>
      </c>
    </row>
    <row r="232" spans="1:2" x14ac:dyDescent="0.25">
      <c r="A232" s="4">
        <v>30303</v>
      </c>
      <c r="B232" t="s">
        <v>278</v>
      </c>
    </row>
    <row r="233" spans="1:2" x14ac:dyDescent="0.25">
      <c r="A233" s="4">
        <v>30305</v>
      </c>
      <c r="B233" t="s">
        <v>279</v>
      </c>
    </row>
    <row r="234" spans="1:2" x14ac:dyDescent="0.25">
      <c r="A234" s="4">
        <v>30306</v>
      </c>
      <c r="B234" t="s">
        <v>280</v>
      </c>
    </row>
    <row r="235" spans="1:2" x14ac:dyDescent="0.25">
      <c r="A235" s="4">
        <v>30307</v>
      </c>
      <c r="B235" t="s">
        <v>281</v>
      </c>
    </row>
    <row r="236" spans="1:2" x14ac:dyDescent="0.25">
      <c r="A236" s="4">
        <v>30309</v>
      </c>
      <c r="B236" t="s">
        <v>282</v>
      </c>
    </row>
    <row r="237" spans="1:2" x14ac:dyDescent="0.25">
      <c r="A237" s="4">
        <v>30310</v>
      </c>
      <c r="B237" t="s">
        <v>283</v>
      </c>
    </row>
    <row r="238" spans="1:2" x14ac:dyDescent="0.25">
      <c r="A238" s="4">
        <v>30311</v>
      </c>
      <c r="B238" t="s">
        <v>284</v>
      </c>
    </row>
    <row r="239" spans="1:2" x14ac:dyDescent="0.25">
      <c r="A239" s="4">
        <v>30312</v>
      </c>
      <c r="B239" t="s">
        <v>285</v>
      </c>
    </row>
    <row r="240" spans="1:2" x14ac:dyDescent="0.25">
      <c r="A240" s="4">
        <v>30314</v>
      </c>
      <c r="B240" t="s">
        <v>286</v>
      </c>
    </row>
    <row r="241" spans="1:2" x14ac:dyDescent="0.25">
      <c r="A241" s="4">
        <v>30315</v>
      </c>
      <c r="B241" t="s">
        <v>287</v>
      </c>
    </row>
    <row r="242" spans="1:2" x14ac:dyDescent="0.25">
      <c r="A242" s="4">
        <v>30316</v>
      </c>
      <c r="B242" t="s">
        <v>288</v>
      </c>
    </row>
    <row r="243" spans="1:2" x14ac:dyDescent="0.25">
      <c r="A243" s="4">
        <v>30317</v>
      </c>
      <c r="B243" t="s">
        <v>289</v>
      </c>
    </row>
    <row r="244" spans="1:2" x14ac:dyDescent="0.25">
      <c r="A244" s="4">
        <v>30318</v>
      </c>
      <c r="B244" t="s">
        <v>290</v>
      </c>
    </row>
    <row r="245" spans="1:2" x14ac:dyDescent="0.25">
      <c r="A245" s="4">
        <v>30319</v>
      </c>
      <c r="B245" t="s">
        <v>291</v>
      </c>
    </row>
    <row r="246" spans="1:2" x14ac:dyDescent="0.25">
      <c r="A246" s="4">
        <v>30320</v>
      </c>
      <c r="B246" t="s">
        <v>292</v>
      </c>
    </row>
    <row r="247" spans="1:2" x14ac:dyDescent="0.25">
      <c r="A247" s="4">
        <v>30321</v>
      </c>
      <c r="B247" t="s">
        <v>293</v>
      </c>
    </row>
    <row r="248" spans="1:2" x14ac:dyDescent="0.25">
      <c r="A248" s="4">
        <v>30322</v>
      </c>
      <c r="B248" t="s">
        <v>294</v>
      </c>
    </row>
    <row r="249" spans="1:2" x14ac:dyDescent="0.25">
      <c r="A249" s="4">
        <v>30323</v>
      </c>
      <c r="B249" t="s">
        <v>295</v>
      </c>
    </row>
    <row r="250" spans="1:2" x14ac:dyDescent="0.25">
      <c r="A250" s="4">
        <v>30324</v>
      </c>
      <c r="B250" t="s">
        <v>296</v>
      </c>
    </row>
    <row r="251" spans="1:2" x14ac:dyDescent="0.25">
      <c r="A251" s="4">
        <v>30327</v>
      </c>
      <c r="B251" t="s">
        <v>297</v>
      </c>
    </row>
    <row r="252" spans="1:2" x14ac:dyDescent="0.25">
      <c r="A252" s="4">
        <v>30328</v>
      </c>
      <c r="B252" t="s">
        <v>298</v>
      </c>
    </row>
    <row r="253" spans="1:2" x14ac:dyDescent="0.25">
      <c r="A253" s="4">
        <v>30329</v>
      </c>
      <c r="B253" t="s">
        <v>299</v>
      </c>
    </row>
    <row r="254" spans="1:2" x14ac:dyDescent="0.25">
      <c r="A254" s="4">
        <v>30330</v>
      </c>
      <c r="B254" t="s">
        <v>300</v>
      </c>
    </row>
    <row r="255" spans="1:2" x14ac:dyDescent="0.25">
      <c r="A255" s="4">
        <v>30331</v>
      </c>
      <c r="B255" t="s">
        <v>301</v>
      </c>
    </row>
    <row r="256" spans="1:2" x14ac:dyDescent="0.25">
      <c r="A256" s="4">
        <v>30332</v>
      </c>
      <c r="B256" t="s">
        <v>302</v>
      </c>
    </row>
    <row r="257" spans="1:2" x14ac:dyDescent="0.25">
      <c r="A257" s="4">
        <v>30400</v>
      </c>
      <c r="B257" t="s">
        <v>303</v>
      </c>
    </row>
    <row r="258" spans="1:2" x14ac:dyDescent="0.25">
      <c r="A258" s="4">
        <v>30401</v>
      </c>
      <c r="B258" t="s">
        <v>304</v>
      </c>
    </row>
    <row r="259" spans="1:2" x14ac:dyDescent="0.25">
      <c r="A259" s="4">
        <v>30402</v>
      </c>
      <c r="B259" t="s">
        <v>305</v>
      </c>
    </row>
    <row r="260" spans="1:2" x14ac:dyDescent="0.25">
      <c r="A260" s="4">
        <v>30403</v>
      </c>
      <c r="B260" t="s">
        <v>306</v>
      </c>
    </row>
    <row r="261" spans="1:2" x14ac:dyDescent="0.25">
      <c r="A261" s="4">
        <v>30404</v>
      </c>
      <c r="B261" t="s">
        <v>307</v>
      </c>
    </row>
    <row r="262" spans="1:2" x14ac:dyDescent="0.25">
      <c r="A262" s="4">
        <v>30406</v>
      </c>
      <c r="B262" t="s">
        <v>308</v>
      </c>
    </row>
    <row r="263" spans="1:2" x14ac:dyDescent="0.25">
      <c r="A263" s="4">
        <v>30500</v>
      </c>
      <c r="B263" t="s">
        <v>309</v>
      </c>
    </row>
    <row r="264" spans="1:2" x14ac:dyDescent="0.25">
      <c r="A264" s="4">
        <v>30501</v>
      </c>
      <c r="B264" t="s">
        <v>310</v>
      </c>
    </row>
    <row r="265" spans="1:2" x14ac:dyDescent="0.25">
      <c r="A265" s="4">
        <v>30502</v>
      </c>
      <c r="B265" t="s">
        <v>311</v>
      </c>
    </row>
    <row r="266" spans="1:2" x14ac:dyDescent="0.25">
      <c r="A266" s="4">
        <v>30503</v>
      </c>
      <c r="B266" t="s">
        <v>312</v>
      </c>
    </row>
    <row r="267" spans="1:2" x14ac:dyDescent="0.25">
      <c r="A267" s="4">
        <v>30504</v>
      </c>
      <c r="B267" t="s">
        <v>313</v>
      </c>
    </row>
    <row r="268" spans="1:2" x14ac:dyDescent="0.25">
      <c r="A268" s="4">
        <v>30505</v>
      </c>
      <c r="B268" t="s">
        <v>314</v>
      </c>
    </row>
    <row r="269" spans="1:2" x14ac:dyDescent="0.25">
      <c r="A269" s="4">
        <v>30506</v>
      </c>
      <c r="B269" t="s">
        <v>315</v>
      </c>
    </row>
    <row r="270" spans="1:2" x14ac:dyDescent="0.25">
      <c r="A270" s="4">
        <v>30507</v>
      </c>
      <c r="B270" t="s">
        <v>316</v>
      </c>
    </row>
    <row r="271" spans="1:2" x14ac:dyDescent="0.25">
      <c r="A271" s="4">
        <v>30508</v>
      </c>
      <c r="B271" t="s">
        <v>317</v>
      </c>
    </row>
    <row r="272" spans="1:2" x14ac:dyDescent="0.25">
      <c r="A272" s="4">
        <v>30509</v>
      </c>
      <c r="B272" t="s">
        <v>318</v>
      </c>
    </row>
    <row r="273" spans="1:2" x14ac:dyDescent="0.25">
      <c r="A273" s="4">
        <v>30510</v>
      </c>
      <c r="B273" t="s">
        <v>319</v>
      </c>
    </row>
    <row r="274" spans="1:2" x14ac:dyDescent="0.25">
      <c r="A274" s="4">
        <v>30511</v>
      </c>
      <c r="B274" t="s">
        <v>320</v>
      </c>
    </row>
    <row r="275" spans="1:2" x14ac:dyDescent="0.25">
      <c r="A275" s="4">
        <v>30512</v>
      </c>
      <c r="B275" t="s">
        <v>321</v>
      </c>
    </row>
    <row r="276" spans="1:2" x14ac:dyDescent="0.25">
      <c r="A276" s="4">
        <v>30513</v>
      </c>
      <c r="B276" t="s">
        <v>322</v>
      </c>
    </row>
    <row r="277" spans="1:2" x14ac:dyDescent="0.25">
      <c r="A277" s="4">
        <v>30514</v>
      </c>
      <c r="B277" t="s">
        <v>323</v>
      </c>
    </row>
    <row r="278" spans="1:2" x14ac:dyDescent="0.25">
      <c r="A278" s="4">
        <v>30600</v>
      </c>
      <c r="B278" t="s">
        <v>324</v>
      </c>
    </row>
    <row r="279" spans="1:2" x14ac:dyDescent="0.25">
      <c r="A279" s="4">
        <v>30601</v>
      </c>
      <c r="B279" t="s">
        <v>325</v>
      </c>
    </row>
    <row r="280" spans="1:2" x14ac:dyDescent="0.25">
      <c r="A280" s="4">
        <v>30602</v>
      </c>
      <c r="B280" t="s">
        <v>326</v>
      </c>
    </row>
    <row r="281" spans="1:2" x14ac:dyDescent="0.25">
      <c r="A281" s="4">
        <v>30603</v>
      </c>
      <c r="B281" t="s">
        <v>327</v>
      </c>
    </row>
    <row r="282" spans="1:2" x14ac:dyDescent="0.25">
      <c r="A282" s="4">
        <v>30608</v>
      </c>
      <c r="B282" t="s">
        <v>328</v>
      </c>
    </row>
    <row r="283" spans="1:2" x14ac:dyDescent="0.25">
      <c r="A283" s="4">
        <v>30609</v>
      </c>
      <c r="B283" t="s">
        <v>329</v>
      </c>
    </row>
    <row r="284" spans="1:2" x14ac:dyDescent="0.25">
      <c r="A284" s="4">
        <v>30610</v>
      </c>
      <c r="B284" t="s">
        <v>330</v>
      </c>
    </row>
    <row r="285" spans="1:2" x14ac:dyDescent="0.25">
      <c r="A285" s="4">
        <v>35001</v>
      </c>
      <c r="B285" t="s">
        <v>331</v>
      </c>
    </row>
    <row r="286" spans="1:2" x14ac:dyDescent="0.25">
      <c r="A286" s="4">
        <v>35002</v>
      </c>
      <c r="B286" t="s">
        <v>332</v>
      </c>
    </row>
    <row r="287" spans="1:2" x14ac:dyDescent="0.25">
      <c r="A287" s="4">
        <v>35100</v>
      </c>
      <c r="B287" t="s">
        <v>333</v>
      </c>
    </row>
    <row r="288" spans="1:2" x14ac:dyDescent="0.25">
      <c r="A288" s="4">
        <v>35150</v>
      </c>
      <c r="B288" t="s">
        <v>334</v>
      </c>
    </row>
    <row r="289" spans="1:2" x14ac:dyDescent="0.25">
      <c r="A289" s="4">
        <v>35200</v>
      </c>
      <c r="B289" t="s">
        <v>335</v>
      </c>
    </row>
    <row r="290" spans="1:2" x14ac:dyDescent="0.25">
      <c r="A290" s="4">
        <v>35201</v>
      </c>
      <c r="B290" t="s">
        <v>44</v>
      </c>
    </row>
    <row r="291" spans="1:2" x14ac:dyDescent="0.25">
      <c r="A291" s="4">
        <v>35202</v>
      </c>
      <c r="B291" t="s">
        <v>336</v>
      </c>
    </row>
    <row r="292" spans="1:2" x14ac:dyDescent="0.25">
      <c r="A292" s="4">
        <v>35205</v>
      </c>
      <c r="B292" t="s">
        <v>337</v>
      </c>
    </row>
    <row r="293" spans="1:2" x14ac:dyDescent="0.25">
      <c r="A293" s="4">
        <v>35210</v>
      </c>
      <c r="B293" t="s">
        <v>338</v>
      </c>
    </row>
    <row r="294" spans="1:2" x14ac:dyDescent="0.25">
      <c r="A294" s="4">
        <v>35211</v>
      </c>
      <c r="B294" t="s">
        <v>339</v>
      </c>
    </row>
    <row r="295" spans="1:2" x14ac:dyDescent="0.25">
      <c r="A295" s="4">
        <v>35213</v>
      </c>
      <c r="B295" t="s">
        <v>340</v>
      </c>
    </row>
    <row r="296" spans="1:2" x14ac:dyDescent="0.25">
      <c r="A296" s="4">
        <v>35300</v>
      </c>
      <c r="B296" t="s">
        <v>341</v>
      </c>
    </row>
    <row r="297" spans="1:2" x14ac:dyDescent="0.25">
      <c r="A297" s="4">
        <v>35301</v>
      </c>
      <c r="B297" t="s">
        <v>342</v>
      </c>
    </row>
    <row r="298" spans="1:2" x14ac:dyDescent="0.25">
      <c r="A298" s="4">
        <v>35302</v>
      </c>
      <c r="B298" t="s">
        <v>343</v>
      </c>
    </row>
    <row r="299" spans="1:2" x14ac:dyDescent="0.25">
      <c r="A299" s="4">
        <v>35310</v>
      </c>
      <c r="B299" t="s">
        <v>344</v>
      </c>
    </row>
    <row r="300" spans="1:2" x14ac:dyDescent="0.25">
      <c r="A300" s="4">
        <v>35400</v>
      </c>
      <c r="B300" t="s">
        <v>345</v>
      </c>
    </row>
    <row r="301" spans="1:2" x14ac:dyDescent="0.25">
      <c r="A301" s="4">
        <v>35600</v>
      </c>
      <c r="B301" t="s">
        <v>346</v>
      </c>
    </row>
    <row r="302" spans="1:2" x14ac:dyDescent="0.25">
      <c r="A302" s="4">
        <v>35601</v>
      </c>
      <c r="B302" t="s">
        <v>347</v>
      </c>
    </row>
    <row r="303" spans="1:2" x14ac:dyDescent="0.25">
      <c r="A303" s="4">
        <v>35603</v>
      </c>
      <c r="B303" t="s">
        <v>348</v>
      </c>
    </row>
    <row r="304" spans="1:2" x14ac:dyDescent="0.25">
      <c r="A304" s="4">
        <v>35903</v>
      </c>
      <c r="B304" t="s">
        <v>349</v>
      </c>
    </row>
    <row r="305" spans="1:3" x14ac:dyDescent="0.25">
      <c r="A305" s="4">
        <v>35904</v>
      </c>
      <c r="B305" t="s">
        <v>350</v>
      </c>
    </row>
    <row r="306" spans="1:3" x14ac:dyDescent="0.25">
      <c r="A306" s="4">
        <v>35905</v>
      </c>
      <c r="B306" t="s">
        <v>351</v>
      </c>
    </row>
    <row r="307" spans="1:3" x14ac:dyDescent="0.25">
      <c r="A307" s="4">
        <v>35914</v>
      </c>
      <c r="B307" t="s">
        <v>352</v>
      </c>
    </row>
    <row r="308" spans="1:3" x14ac:dyDescent="0.25">
      <c r="A308" s="4">
        <v>45157</v>
      </c>
      <c r="B308" t="s">
        <v>353</v>
      </c>
    </row>
    <row r="309" spans="1:3" x14ac:dyDescent="0.25">
      <c r="A309" s="4">
        <v>45202</v>
      </c>
      <c r="B309" t="s">
        <v>354</v>
      </c>
    </row>
    <row r="310" spans="1:3" x14ac:dyDescent="0.25">
      <c r="A310" s="4">
        <v>45800</v>
      </c>
      <c r="B310" t="s">
        <v>355</v>
      </c>
    </row>
    <row r="311" spans="1:3" x14ac:dyDescent="0.25">
      <c r="A311" s="4">
        <v>45803</v>
      </c>
      <c r="B311" t="s">
        <v>356</v>
      </c>
    </row>
    <row r="312" spans="1:3" x14ac:dyDescent="0.25">
      <c r="A312" s="4">
        <v>83002</v>
      </c>
      <c r="B312" t="s">
        <v>357</v>
      </c>
      <c r="C312" t="s">
        <v>387</v>
      </c>
    </row>
    <row r="313" spans="1:3" x14ac:dyDescent="0.25">
      <c r="A313" s="4">
        <v>81001</v>
      </c>
      <c r="B313" t="s">
        <v>358</v>
      </c>
      <c r="C313" t="s">
        <v>387</v>
      </c>
    </row>
    <row r="314" spans="1:3" x14ac:dyDescent="0.25">
      <c r="A314" s="4">
        <v>81003</v>
      </c>
      <c r="B314" t="s">
        <v>359</v>
      </c>
      <c r="C314" t="s">
        <v>387</v>
      </c>
    </row>
    <row r="315" spans="1:3" x14ac:dyDescent="0.25">
      <c r="A315" s="4">
        <v>81101</v>
      </c>
      <c r="B315" t="s">
        <v>360</v>
      </c>
      <c r="C315" t="s">
        <v>387</v>
      </c>
    </row>
    <row r="316" spans="1:3" x14ac:dyDescent="0.25">
      <c r="A316" s="4">
        <v>81201</v>
      </c>
      <c r="B316" t="s">
        <v>361</v>
      </c>
      <c r="C316" t="s">
        <v>387</v>
      </c>
    </row>
    <row r="317" spans="1:3" x14ac:dyDescent="0.25">
      <c r="A317" s="4">
        <v>81301</v>
      </c>
      <c r="B317" t="s">
        <v>362</v>
      </c>
      <c r="C317" t="s">
        <v>387</v>
      </c>
    </row>
    <row r="318" spans="1:3" x14ac:dyDescent="0.25">
      <c r="A318" s="4">
        <v>81401</v>
      </c>
      <c r="B318" t="s">
        <v>363</v>
      </c>
      <c r="C318" t="s">
        <v>387</v>
      </c>
    </row>
    <row r="319" spans="1:3" x14ac:dyDescent="0.25">
      <c r="A319" s="4">
        <v>81501</v>
      </c>
      <c r="B319" t="s">
        <v>364</v>
      </c>
      <c r="C319" t="s">
        <v>387</v>
      </c>
    </row>
    <row r="320" spans="1:3" x14ac:dyDescent="0.25">
      <c r="A320" s="4">
        <v>81601</v>
      </c>
      <c r="B320" t="s">
        <v>365</v>
      </c>
      <c r="C320" t="s">
        <v>387</v>
      </c>
    </row>
    <row r="321" spans="1:3" x14ac:dyDescent="0.25">
      <c r="A321" s="4">
        <v>82001</v>
      </c>
      <c r="B321" t="s">
        <v>366</v>
      </c>
      <c r="C321" t="s">
        <v>387</v>
      </c>
    </row>
    <row r="322" spans="1:3" x14ac:dyDescent="0.25">
      <c r="A322" s="4">
        <v>82002</v>
      </c>
      <c r="B322" t="s">
        <v>367</v>
      </c>
      <c r="C322" t="s">
        <v>387</v>
      </c>
    </row>
    <row r="323" spans="1:3" x14ac:dyDescent="0.25">
      <c r="A323" s="36"/>
      <c r="B323" t="s">
        <v>368</v>
      </c>
    </row>
    <row r="324" spans="1:3" x14ac:dyDescent="0.25">
      <c r="A324" s="36"/>
      <c r="B324" t="s">
        <v>369</v>
      </c>
    </row>
    <row r="325" spans="1:3" x14ac:dyDescent="0.25">
      <c r="A325" s="36"/>
      <c r="B325" t="s">
        <v>370</v>
      </c>
    </row>
    <row r="326" spans="1:3" x14ac:dyDescent="0.25">
      <c r="A326" s="36"/>
      <c r="B326" t="s">
        <v>371</v>
      </c>
    </row>
    <row r="327" spans="1:3" x14ac:dyDescent="0.25">
      <c r="A327" s="36"/>
      <c r="B327" t="s">
        <v>345</v>
      </c>
    </row>
    <row r="328" spans="1:3" x14ac:dyDescent="0.25">
      <c r="A328" s="36"/>
      <c r="B328" t="s">
        <v>372</v>
      </c>
    </row>
    <row r="329" spans="1:3" x14ac:dyDescent="0.25">
      <c r="A329" s="36"/>
      <c r="B329" t="s">
        <v>373</v>
      </c>
    </row>
    <row r="330" spans="1:3" x14ac:dyDescent="0.25">
      <c r="A330" s="36"/>
      <c r="B330" t="s">
        <v>374</v>
      </c>
    </row>
    <row r="331" spans="1:3" x14ac:dyDescent="0.25">
      <c r="A331" s="36"/>
      <c r="B331" t="s">
        <v>375</v>
      </c>
    </row>
    <row r="332" spans="1:3" x14ac:dyDescent="0.25">
      <c r="A332" s="36"/>
      <c r="B332" t="s">
        <v>376</v>
      </c>
    </row>
    <row r="333" spans="1:3" x14ac:dyDescent="0.25">
      <c r="A333" s="36"/>
      <c r="B333" t="s">
        <v>377</v>
      </c>
    </row>
    <row r="334" spans="1:3" x14ac:dyDescent="0.25">
      <c r="A334" s="36"/>
      <c r="B334" t="s">
        <v>378</v>
      </c>
    </row>
    <row r="335" spans="1:3" x14ac:dyDescent="0.25">
      <c r="A335" s="36"/>
      <c r="B335" t="s">
        <v>379</v>
      </c>
    </row>
    <row r="336" spans="1:3" x14ac:dyDescent="0.25">
      <c r="A336" s="36"/>
      <c r="B336" t="s">
        <v>380</v>
      </c>
    </row>
    <row r="337" spans="1:2" x14ac:dyDescent="0.25">
      <c r="A337" s="36"/>
      <c r="B337" t="s">
        <v>381</v>
      </c>
    </row>
    <row r="338" spans="1:2" x14ac:dyDescent="0.25">
      <c r="A338" s="36"/>
      <c r="B338" t="s">
        <v>382</v>
      </c>
    </row>
    <row r="339" spans="1:2" x14ac:dyDescent="0.25">
      <c r="A339" s="36"/>
      <c r="B339" t="s">
        <v>383</v>
      </c>
    </row>
    <row r="340" spans="1:2" x14ac:dyDescent="0.25">
      <c r="A340" s="36"/>
      <c r="B340" t="s">
        <v>384</v>
      </c>
    </row>
    <row r="341" spans="1:2" x14ac:dyDescent="0.25">
      <c r="A341" s="36"/>
      <c r="B341" t="s">
        <v>385</v>
      </c>
    </row>
    <row r="342" spans="1:2" x14ac:dyDescent="0.25">
      <c r="A342" s="36"/>
      <c r="B342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RC Expense Reimbursement Form</vt:lpstr>
      <vt:lpstr>Expense Categories</vt:lpstr>
      <vt:lpstr>Dept Code Name</vt:lpstr>
      <vt:lpstr>Instructions!Print_Area</vt:lpstr>
      <vt:lpstr>'RC Expense Reimbursement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Jennifer</dc:creator>
  <cp:lastModifiedBy>Meador, Ami</cp:lastModifiedBy>
  <cp:lastPrinted>2025-03-11T13:32:46Z</cp:lastPrinted>
  <dcterms:created xsi:type="dcterms:W3CDTF">2025-03-11T12:01:18Z</dcterms:created>
  <dcterms:modified xsi:type="dcterms:W3CDTF">2025-04-24T14:03:58Z</dcterms:modified>
</cp:coreProperties>
</file>